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kankyo11.npec2\Desktop\"/>
    </mc:Choice>
  </mc:AlternateContent>
  <xr:revisionPtr revIDLastSave="0" documentId="13_ncr:1_{FC79E731-2881-44AE-BE8B-8B66B6E0C5C2}" xr6:coauthVersionLast="47" xr6:coauthVersionMax="47" xr10:uidLastSave="{00000000-0000-0000-0000-000000000000}"/>
  <bookViews>
    <workbookView xWindow="-120" yWindow="-120" windowWidth="20730" windowHeight="11310" tabRatio="866" firstSheet="7" activeTab="11" xr2:uid="{00000000-000D-0000-FFFF-FFFF00000000}"/>
  </bookViews>
  <sheets>
    <sheet name="調査海岸基本情報入力" sheetId="13" r:id="rId1"/>
    <sheet name="調査票1(H01-01)" sheetId="1" r:id="rId2"/>
    <sheet name="調査票1(H02-01)" sheetId="18" r:id="rId3"/>
    <sheet name="調査票1(H03-01)" sheetId="14" r:id="rId4"/>
    <sheet name="調査票1(H04-01)" sheetId="16" r:id="rId5"/>
    <sheet name="調査票1(H05-01)" sheetId="19" r:id="rId6"/>
    <sheet name="調査票1(H06-01)" sheetId="20" r:id="rId7"/>
    <sheet name="調査票2(H01-01)" sheetId="3" r:id="rId8"/>
    <sheet name="調査票2(H02-01)" sheetId="21" r:id="rId9"/>
    <sheet name="調査票2(H03-01)" sheetId="15" r:id="rId10"/>
    <sheet name="調査票2(H04-01)" sheetId="17" r:id="rId11"/>
    <sheet name="調査票2(H05-01)" sheetId="22" r:id="rId12"/>
    <sheet name="調査票2(H06-01)" sheetId="23" r:id="rId13"/>
    <sheet name="調査票J00-00(合計)" sheetId="25" r:id="rId14"/>
  </sheets>
  <definedNames>
    <definedName name="_xlnm.Print_Area" localSheetId="0">調査海岸基本情報入力!$B$1:$G$33</definedName>
    <definedName name="_xlnm.Print_Area" localSheetId="1">'調査票1(H01-01)'!$A$1:$P$52</definedName>
    <definedName name="_xlnm.Print_Area" localSheetId="2">'調査票1(H02-01)'!$A$1:$P$52</definedName>
    <definedName name="_xlnm.Print_Area" localSheetId="3">'調査票1(H03-01)'!$A$1:$P$52</definedName>
    <definedName name="_xlnm.Print_Area" localSheetId="4">'調査票1(H04-01)'!$A$1:$P$52</definedName>
    <definedName name="_xlnm.Print_Area" localSheetId="5">'調査票1(H05-01)'!$A$1:$P$52</definedName>
    <definedName name="_xlnm.Print_Area" localSheetId="6">'調査票1(H06-01)'!$A$1:$P$52</definedName>
    <definedName name="_xlnm.Print_Area" localSheetId="7">'調査票2(H01-01)'!$A$1:$P$52</definedName>
    <definedName name="_xlnm.Print_Area" localSheetId="8">'調査票2(H02-01)'!$A$1:$P$52</definedName>
    <definedName name="_xlnm.Print_Area" localSheetId="9">'調査票2(H03-01)'!$A$1:$P$52</definedName>
    <definedName name="_xlnm.Print_Area" localSheetId="10">'調査票2(H04-01)'!$A$1:$P$52</definedName>
    <definedName name="_xlnm.Print_Area" localSheetId="11">'調査票2(H05-01)'!$A$1:$P$52</definedName>
    <definedName name="_xlnm.Print_Area" localSheetId="12">'調査票2(H06-01)'!$A$1:$P$52</definedName>
    <definedName name="_xlnm.Print_Area" localSheetId="13">'調査票J00-00(合計)'!$A$1:$P$104</definedName>
  </definedNames>
  <calcPr calcId="191029"/>
</workbook>
</file>

<file path=xl/calcChain.xml><?xml version="1.0" encoding="utf-8"?>
<calcChain xmlns="http://schemas.openxmlformats.org/spreadsheetml/2006/main">
  <c r="K4" i="15" l="1"/>
  <c r="D2" i="25"/>
  <c r="H104" i="25" l="1"/>
  <c r="G104" i="25"/>
  <c r="F104" i="25"/>
  <c r="E104" i="25"/>
  <c r="C104" i="25"/>
  <c r="H103" i="25"/>
  <c r="G103" i="25"/>
  <c r="F103" i="25"/>
  <c r="E103" i="25"/>
  <c r="C103" i="25"/>
  <c r="H102" i="25"/>
  <c r="G102" i="25"/>
  <c r="F102" i="25"/>
  <c r="E102" i="25"/>
  <c r="C102" i="25"/>
  <c r="H101" i="25"/>
  <c r="G101" i="25"/>
  <c r="F101" i="25"/>
  <c r="E101" i="25"/>
  <c r="C101" i="25"/>
  <c r="H99" i="25"/>
  <c r="G99" i="25"/>
  <c r="F99" i="25"/>
  <c r="E99" i="25"/>
  <c r="C99" i="25"/>
  <c r="H98" i="25"/>
  <c r="G98" i="25"/>
  <c r="F98" i="25"/>
  <c r="E98" i="25"/>
  <c r="C98" i="25"/>
  <c r="H97" i="25"/>
  <c r="G97" i="25"/>
  <c r="F97" i="25"/>
  <c r="E97" i="25"/>
  <c r="C97" i="25"/>
  <c r="H95" i="25"/>
  <c r="G95" i="25"/>
  <c r="F95" i="25"/>
  <c r="E95" i="25"/>
  <c r="C95" i="25"/>
  <c r="H94" i="25"/>
  <c r="G94" i="25"/>
  <c r="F94" i="25"/>
  <c r="E94" i="25"/>
  <c r="C94" i="25"/>
  <c r="H93" i="25"/>
  <c r="G93" i="25"/>
  <c r="F93" i="25"/>
  <c r="E93" i="25"/>
  <c r="C93" i="25"/>
  <c r="H92" i="25"/>
  <c r="G92" i="25"/>
  <c r="F92" i="25"/>
  <c r="E92" i="25"/>
  <c r="C92" i="25"/>
  <c r="H91" i="25"/>
  <c r="G91" i="25"/>
  <c r="F91" i="25"/>
  <c r="E91" i="25"/>
  <c r="C91" i="25"/>
  <c r="L89" i="25"/>
  <c r="K89" i="25"/>
  <c r="P87" i="25"/>
  <c r="O87" i="25"/>
  <c r="N87" i="25"/>
  <c r="M87" i="25"/>
  <c r="K87" i="25"/>
  <c r="D87" i="25"/>
  <c r="C87" i="25"/>
  <c r="P86" i="25"/>
  <c r="O86" i="25"/>
  <c r="N86" i="25"/>
  <c r="M86" i="25"/>
  <c r="K86" i="25"/>
  <c r="P85" i="25"/>
  <c r="O85" i="25"/>
  <c r="N85" i="25"/>
  <c r="M85" i="25"/>
  <c r="K85" i="25"/>
  <c r="H85" i="25"/>
  <c r="G85" i="25"/>
  <c r="F85" i="25"/>
  <c r="E85" i="25"/>
  <c r="C85" i="25"/>
  <c r="H84" i="25"/>
  <c r="G84" i="25"/>
  <c r="F84" i="25"/>
  <c r="E84" i="25"/>
  <c r="C84" i="25"/>
  <c r="P83" i="25"/>
  <c r="O83" i="25"/>
  <c r="N83" i="25"/>
  <c r="M83" i="25"/>
  <c r="K83" i="25"/>
  <c r="P82" i="25"/>
  <c r="O82" i="25"/>
  <c r="N82" i="25"/>
  <c r="M82" i="25"/>
  <c r="K82" i="25"/>
  <c r="H82" i="25"/>
  <c r="G82" i="25"/>
  <c r="F82" i="25"/>
  <c r="E82" i="25"/>
  <c r="C82" i="25"/>
  <c r="P81" i="25"/>
  <c r="O81" i="25"/>
  <c r="N81" i="25"/>
  <c r="M81" i="25"/>
  <c r="K81" i="25"/>
  <c r="H81" i="25"/>
  <c r="G81" i="25"/>
  <c r="F81" i="25"/>
  <c r="E81" i="25"/>
  <c r="C81" i="25"/>
  <c r="H80" i="25"/>
  <c r="G80" i="25"/>
  <c r="F80" i="25"/>
  <c r="E80" i="25"/>
  <c r="C80" i="25"/>
  <c r="P79" i="25"/>
  <c r="O79" i="25"/>
  <c r="N79" i="25"/>
  <c r="M79" i="25"/>
  <c r="K79" i="25"/>
  <c r="H79" i="25"/>
  <c r="G79" i="25"/>
  <c r="F79" i="25"/>
  <c r="E79" i="25"/>
  <c r="C79" i="25"/>
  <c r="P78" i="25"/>
  <c r="O78" i="25"/>
  <c r="N78" i="25"/>
  <c r="M78" i="25"/>
  <c r="K78" i="25"/>
  <c r="H77" i="25"/>
  <c r="G77" i="25"/>
  <c r="F77" i="25"/>
  <c r="E77" i="25"/>
  <c r="C77" i="25"/>
  <c r="P76" i="25"/>
  <c r="O76" i="25"/>
  <c r="N76" i="25"/>
  <c r="M76" i="25"/>
  <c r="K76" i="25"/>
  <c r="H76" i="25"/>
  <c r="G76" i="25"/>
  <c r="F76" i="25"/>
  <c r="E76" i="25"/>
  <c r="C76" i="25"/>
  <c r="P75" i="25"/>
  <c r="O75" i="25"/>
  <c r="N75" i="25"/>
  <c r="M75" i="25"/>
  <c r="K75" i="25"/>
  <c r="H75" i="25"/>
  <c r="G75" i="25"/>
  <c r="F75" i="25"/>
  <c r="E75" i="25"/>
  <c r="C75" i="25"/>
  <c r="P74" i="25"/>
  <c r="O74" i="25"/>
  <c r="N74" i="25"/>
  <c r="M74" i="25"/>
  <c r="K74" i="25"/>
  <c r="H74" i="25"/>
  <c r="G74" i="25"/>
  <c r="F74" i="25"/>
  <c r="E74" i="25"/>
  <c r="C74" i="25"/>
  <c r="P73" i="25"/>
  <c r="O73" i="25"/>
  <c r="N73" i="25"/>
  <c r="M73" i="25"/>
  <c r="K73" i="25"/>
  <c r="H73" i="25"/>
  <c r="G73" i="25"/>
  <c r="F73" i="25"/>
  <c r="E73" i="25"/>
  <c r="C73" i="25"/>
  <c r="P72" i="25"/>
  <c r="O72" i="25"/>
  <c r="N72" i="25"/>
  <c r="M72" i="25"/>
  <c r="K72" i="25"/>
  <c r="H72" i="25"/>
  <c r="G72" i="25"/>
  <c r="F72" i="25"/>
  <c r="E72" i="25"/>
  <c r="C72" i="25"/>
  <c r="P71" i="25"/>
  <c r="O71" i="25"/>
  <c r="N71" i="25"/>
  <c r="M71" i="25"/>
  <c r="K71" i="25"/>
  <c r="D68" i="25"/>
  <c r="C68" i="25"/>
  <c r="L67" i="25"/>
  <c r="K67" i="25"/>
  <c r="H66" i="25"/>
  <c r="G66" i="25"/>
  <c r="F66" i="25"/>
  <c r="E66" i="25"/>
  <c r="C66" i="25"/>
  <c r="P65" i="25"/>
  <c r="O65" i="25"/>
  <c r="N65" i="25"/>
  <c r="M65" i="25"/>
  <c r="K65" i="25"/>
  <c r="H65" i="25"/>
  <c r="G65" i="25"/>
  <c r="F65" i="25"/>
  <c r="E65" i="25"/>
  <c r="C65" i="25"/>
  <c r="P64" i="25"/>
  <c r="O64" i="25"/>
  <c r="N64" i="25"/>
  <c r="M64" i="25"/>
  <c r="K64" i="25"/>
  <c r="P63" i="25"/>
  <c r="O63" i="25"/>
  <c r="N63" i="25"/>
  <c r="M63" i="25"/>
  <c r="K63" i="25"/>
  <c r="H63" i="25"/>
  <c r="G63" i="25"/>
  <c r="F63" i="25"/>
  <c r="E63" i="25"/>
  <c r="C63" i="25"/>
  <c r="H62" i="25"/>
  <c r="G62" i="25"/>
  <c r="F62" i="25"/>
  <c r="E62" i="25"/>
  <c r="C62" i="25"/>
  <c r="P61" i="25"/>
  <c r="O61" i="25"/>
  <c r="N61" i="25"/>
  <c r="M61" i="25"/>
  <c r="K61" i="25"/>
  <c r="H61" i="25"/>
  <c r="G61" i="25"/>
  <c r="F61" i="25"/>
  <c r="E61" i="25"/>
  <c r="C61" i="25"/>
  <c r="P60" i="25"/>
  <c r="O60" i="25"/>
  <c r="N60" i="25"/>
  <c r="M60" i="25"/>
  <c r="K60" i="25"/>
  <c r="H60" i="25"/>
  <c r="G60" i="25"/>
  <c r="F60" i="25"/>
  <c r="E60" i="25"/>
  <c r="C60" i="25"/>
  <c r="H59" i="25"/>
  <c r="G59" i="25"/>
  <c r="F59" i="25"/>
  <c r="E59" i="25"/>
  <c r="C59" i="25"/>
  <c r="K56" i="25"/>
  <c r="E56" i="25"/>
  <c r="C56" i="25"/>
  <c r="B56" i="25"/>
  <c r="B55" i="25"/>
  <c r="K54" i="25"/>
  <c r="D54" i="25"/>
  <c r="B54" i="25"/>
  <c r="L52" i="25"/>
  <c r="K52" i="25"/>
  <c r="D52" i="25"/>
  <c r="C52" i="25"/>
  <c r="P50" i="25"/>
  <c r="O50" i="25"/>
  <c r="N50" i="25"/>
  <c r="M50" i="25"/>
  <c r="K50" i="25"/>
  <c r="H50" i="25"/>
  <c r="G50" i="25"/>
  <c r="F50" i="25"/>
  <c r="E50" i="25"/>
  <c r="C50" i="25"/>
  <c r="P49" i="25"/>
  <c r="O49" i="25"/>
  <c r="N49" i="25"/>
  <c r="M49" i="25"/>
  <c r="K49" i="25"/>
  <c r="H49" i="25"/>
  <c r="G49" i="25"/>
  <c r="F49" i="25"/>
  <c r="E49" i="25"/>
  <c r="C49" i="25"/>
  <c r="H48" i="25"/>
  <c r="G48" i="25"/>
  <c r="F48" i="25"/>
  <c r="E48" i="25"/>
  <c r="C48" i="25"/>
  <c r="P47" i="25"/>
  <c r="O47" i="25"/>
  <c r="N47" i="25"/>
  <c r="M47" i="25"/>
  <c r="K47" i="25"/>
  <c r="H47" i="25"/>
  <c r="G47" i="25"/>
  <c r="F47" i="25"/>
  <c r="E47" i="25"/>
  <c r="C47" i="25"/>
  <c r="P46" i="25"/>
  <c r="O46" i="25"/>
  <c r="N46" i="25"/>
  <c r="M46" i="25"/>
  <c r="K46" i="25"/>
  <c r="H46" i="25"/>
  <c r="G46" i="25"/>
  <c r="F46" i="25"/>
  <c r="E46" i="25"/>
  <c r="C46" i="25"/>
  <c r="P45" i="25"/>
  <c r="O45" i="25"/>
  <c r="N45" i="25"/>
  <c r="M45" i="25"/>
  <c r="K45" i="25"/>
  <c r="H45" i="25"/>
  <c r="G45" i="25"/>
  <c r="F45" i="25"/>
  <c r="E45" i="25"/>
  <c r="C45" i="25"/>
  <c r="H44" i="25"/>
  <c r="G44" i="25"/>
  <c r="F44" i="25"/>
  <c r="E44" i="25"/>
  <c r="C44" i="25"/>
  <c r="P43" i="25"/>
  <c r="O43" i="25"/>
  <c r="N43" i="25"/>
  <c r="M43" i="25"/>
  <c r="K43" i="25"/>
  <c r="P42" i="25"/>
  <c r="O42" i="25"/>
  <c r="N42" i="25"/>
  <c r="M42" i="25"/>
  <c r="K42" i="25"/>
  <c r="H42" i="25"/>
  <c r="G42" i="25"/>
  <c r="F42" i="25"/>
  <c r="E42" i="25"/>
  <c r="C42" i="25"/>
  <c r="P41" i="25"/>
  <c r="O41" i="25"/>
  <c r="N41" i="25"/>
  <c r="M41" i="25"/>
  <c r="K41" i="25"/>
  <c r="H41" i="25"/>
  <c r="G41" i="25"/>
  <c r="F41" i="25"/>
  <c r="E41" i="25"/>
  <c r="C41" i="25"/>
  <c r="P40" i="25"/>
  <c r="O40" i="25"/>
  <c r="N40" i="25"/>
  <c r="M40" i="25"/>
  <c r="K40" i="25"/>
  <c r="H40" i="25"/>
  <c r="G40" i="25"/>
  <c r="F40" i="25"/>
  <c r="E40" i="25"/>
  <c r="C40" i="25"/>
  <c r="P39" i="25"/>
  <c r="O39" i="25"/>
  <c r="N39" i="25"/>
  <c r="M39" i="25"/>
  <c r="K39" i="25"/>
  <c r="P38" i="25"/>
  <c r="O38" i="25"/>
  <c r="N38" i="25"/>
  <c r="M38" i="25"/>
  <c r="K38" i="25"/>
  <c r="H38" i="25"/>
  <c r="G38" i="25"/>
  <c r="F38" i="25"/>
  <c r="E38" i="25"/>
  <c r="C38" i="25"/>
  <c r="H37" i="25"/>
  <c r="G37" i="25"/>
  <c r="F37" i="25"/>
  <c r="E37" i="25"/>
  <c r="C37" i="25"/>
  <c r="P36" i="25"/>
  <c r="O36" i="25"/>
  <c r="N36" i="25"/>
  <c r="M36" i="25"/>
  <c r="K36" i="25"/>
  <c r="H36" i="25"/>
  <c r="G36" i="25"/>
  <c r="F36" i="25"/>
  <c r="E36" i="25"/>
  <c r="C36" i="25"/>
  <c r="P35" i="25"/>
  <c r="O35" i="25"/>
  <c r="N35" i="25"/>
  <c r="M35" i="25"/>
  <c r="K35" i="25"/>
  <c r="H35" i="25"/>
  <c r="G35" i="25"/>
  <c r="F35" i="25"/>
  <c r="E35" i="25"/>
  <c r="C35" i="25"/>
  <c r="P34" i="25"/>
  <c r="O34" i="25"/>
  <c r="N34" i="25"/>
  <c r="M34" i="25"/>
  <c r="K34" i="25"/>
  <c r="H33" i="25"/>
  <c r="G33" i="25"/>
  <c r="F33" i="25"/>
  <c r="E33" i="25"/>
  <c r="C33" i="25"/>
  <c r="H32" i="25"/>
  <c r="G32" i="25"/>
  <c r="F32" i="25"/>
  <c r="E32" i="25"/>
  <c r="C32" i="25"/>
  <c r="H31" i="25"/>
  <c r="G31" i="25"/>
  <c r="F31" i="25"/>
  <c r="E31" i="25"/>
  <c r="C31" i="25"/>
  <c r="L30" i="25"/>
  <c r="K30" i="25"/>
  <c r="H30" i="25"/>
  <c r="G30" i="25"/>
  <c r="F30" i="25"/>
  <c r="E30" i="25"/>
  <c r="C30" i="25"/>
  <c r="H29" i="25"/>
  <c r="G29" i="25"/>
  <c r="F29" i="25"/>
  <c r="E29" i="25"/>
  <c r="C29" i="25"/>
  <c r="P28" i="25"/>
  <c r="O28" i="25"/>
  <c r="N28" i="25"/>
  <c r="M28" i="25"/>
  <c r="K28" i="25"/>
  <c r="H28" i="25"/>
  <c r="G28" i="25"/>
  <c r="F28" i="25"/>
  <c r="E28" i="25"/>
  <c r="C28" i="25"/>
  <c r="P27" i="25"/>
  <c r="O27" i="25"/>
  <c r="N27" i="25"/>
  <c r="M27" i="25"/>
  <c r="K27" i="25"/>
  <c r="H26" i="25"/>
  <c r="G26" i="25"/>
  <c r="F26" i="25"/>
  <c r="E26" i="25"/>
  <c r="C26" i="25"/>
  <c r="P25" i="25"/>
  <c r="O25" i="25"/>
  <c r="N25" i="25"/>
  <c r="M25" i="25"/>
  <c r="K25" i="25"/>
  <c r="H25" i="25"/>
  <c r="G25" i="25"/>
  <c r="F25" i="25"/>
  <c r="E25" i="25"/>
  <c r="C25" i="25"/>
  <c r="P24" i="25"/>
  <c r="O24" i="25"/>
  <c r="N24" i="25"/>
  <c r="M24" i="25"/>
  <c r="K24" i="25"/>
  <c r="H24" i="25"/>
  <c r="G24" i="25"/>
  <c r="F24" i="25"/>
  <c r="E24" i="25"/>
  <c r="C24" i="25"/>
  <c r="P23" i="25"/>
  <c r="O23" i="25"/>
  <c r="N23" i="25"/>
  <c r="M23" i="25"/>
  <c r="K23" i="25"/>
  <c r="P22" i="25"/>
  <c r="O22" i="25"/>
  <c r="N22" i="25"/>
  <c r="M22" i="25"/>
  <c r="K22" i="25"/>
  <c r="H22" i="25"/>
  <c r="G22" i="25"/>
  <c r="F22" i="25"/>
  <c r="E22" i="25"/>
  <c r="C22" i="25"/>
  <c r="P21" i="25"/>
  <c r="O21" i="25"/>
  <c r="N21" i="25"/>
  <c r="M21" i="25"/>
  <c r="K21" i="25"/>
  <c r="H21" i="25"/>
  <c r="G21" i="25"/>
  <c r="F21" i="25"/>
  <c r="E21" i="25"/>
  <c r="C21" i="25"/>
  <c r="P20" i="25"/>
  <c r="O20" i="25"/>
  <c r="N20" i="25"/>
  <c r="M20" i="25"/>
  <c r="K20" i="25"/>
  <c r="H20" i="25"/>
  <c r="G20" i="25"/>
  <c r="F20" i="25"/>
  <c r="E20" i="25"/>
  <c r="C20" i="25"/>
  <c r="H19" i="25"/>
  <c r="G19" i="25"/>
  <c r="F19" i="25"/>
  <c r="E19" i="25"/>
  <c r="C19" i="25"/>
  <c r="H18" i="25"/>
  <c r="G18" i="25"/>
  <c r="F18" i="25"/>
  <c r="E18" i="25"/>
  <c r="C18" i="25"/>
  <c r="L16" i="25"/>
  <c r="K16" i="25"/>
  <c r="H16" i="25"/>
  <c r="G16" i="25"/>
  <c r="F16" i="25"/>
  <c r="E16" i="25"/>
  <c r="C16" i="25"/>
  <c r="H15" i="25"/>
  <c r="G15" i="25"/>
  <c r="F15" i="25"/>
  <c r="E15" i="25"/>
  <c r="C15" i="25"/>
  <c r="P14" i="25"/>
  <c r="O14" i="25"/>
  <c r="N14" i="25"/>
  <c r="M14" i="25"/>
  <c r="K14" i="25"/>
  <c r="H14" i="25"/>
  <c r="G14" i="25"/>
  <c r="F14" i="25"/>
  <c r="E14" i="25"/>
  <c r="C14" i="25"/>
  <c r="P13" i="25"/>
  <c r="O13" i="25"/>
  <c r="N13" i="25"/>
  <c r="M13" i="25"/>
  <c r="K13" i="25"/>
  <c r="H13" i="25"/>
  <c r="G13" i="25"/>
  <c r="F13" i="25"/>
  <c r="E13" i="25"/>
  <c r="C13" i="25"/>
  <c r="P11" i="25"/>
  <c r="O11" i="25"/>
  <c r="N11" i="25"/>
  <c r="M11" i="25"/>
  <c r="K11" i="25"/>
  <c r="H11" i="25"/>
  <c r="G11" i="25"/>
  <c r="F11" i="25"/>
  <c r="E11" i="25"/>
  <c r="C11" i="25"/>
  <c r="P10" i="25"/>
  <c r="O10" i="25"/>
  <c r="N10" i="25"/>
  <c r="M10" i="25"/>
  <c r="K10" i="25"/>
  <c r="H10" i="25"/>
  <c r="G10" i="25"/>
  <c r="F10" i="25"/>
  <c r="E10" i="25"/>
  <c r="C10" i="25"/>
  <c r="P9" i="25"/>
  <c r="O9" i="25"/>
  <c r="N9" i="25"/>
  <c r="M9" i="25"/>
  <c r="K9" i="25"/>
  <c r="H9" i="25"/>
  <c r="G9" i="25"/>
  <c r="F9" i="25"/>
  <c r="E9" i="25"/>
  <c r="C9" i="25"/>
  <c r="P8" i="25"/>
  <c r="O8" i="25"/>
  <c r="N8" i="25"/>
  <c r="M8" i="25"/>
  <c r="K8" i="25"/>
  <c r="H8" i="25"/>
  <c r="G8" i="25"/>
  <c r="F8" i="25"/>
  <c r="E8" i="25"/>
  <c r="C8" i="25"/>
  <c r="P7" i="25"/>
  <c r="O7" i="25"/>
  <c r="N7" i="25"/>
  <c r="M7" i="25"/>
  <c r="K7" i="25"/>
  <c r="E4" i="25"/>
  <c r="C4" i="25"/>
  <c r="B4" i="25"/>
  <c r="B3" i="25"/>
  <c r="K2" i="25"/>
  <c r="B2" i="25"/>
  <c r="D39" i="3" l="1"/>
  <c r="D40" i="3"/>
  <c r="D41" i="3"/>
  <c r="D42" i="3"/>
  <c r="D43" i="3"/>
  <c r="C44" i="3"/>
  <c r="E44" i="3"/>
  <c r="F44" i="3"/>
  <c r="G44" i="3"/>
  <c r="H44" i="3"/>
  <c r="D45" i="3"/>
  <c r="D46" i="3"/>
  <c r="D47" i="3"/>
  <c r="C48" i="3"/>
  <c r="E48" i="3"/>
  <c r="F48" i="3"/>
  <c r="G48" i="3"/>
  <c r="H48" i="3"/>
  <c r="D49" i="3"/>
  <c r="D50" i="3"/>
  <c r="D51" i="3"/>
  <c r="D52" i="3"/>
  <c r="D2" i="16"/>
  <c r="B2" i="16"/>
  <c r="D2" i="18"/>
  <c r="B2" i="18"/>
  <c r="D2" i="19"/>
  <c r="B2" i="19"/>
  <c r="D2" i="20"/>
  <c r="B2" i="20"/>
  <c r="D2" i="3"/>
  <c r="B2" i="3"/>
  <c r="D2" i="15"/>
  <c r="B2" i="15"/>
  <c r="D2" i="17"/>
  <c r="B2" i="17"/>
  <c r="D2" i="21"/>
  <c r="B2" i="21"/>
  <c r="D2" i="22"/>
  <c r="B2" i="22"/>
  <c r="D2" i="23"/>
  <c r="B2" i="23"/>
  <c r="D2" i="14"/>
  <c r="B2" i="14"/>
  <c r="D2" i="1"/>
  <c r="B2" i="1"/>
  <c r="K2" i="1"/>
  <c r="D44" i="3" l="1"/>
  <c r="D48" i="3"/>
  <c r="D92" i="25"/>
  <c r="K4" i="23"/>
  <c r="K4" i="22"/>
  <c r="K4" i="21"/>
  <c r="K4" i="17"/>
  <c r="K4" i="3"/>
  <c r="C27" i="1"/>
  <c r="C7" i="1"/>
  <c r="C12" i="1"/>
  <c r="C12" i="25" s="1"/>
  <c r="C17" i="1"/>
  <c r="C23" i="1"/>
  <c r="C34" i="1"/>
  <c r="C39" i="1"/>
  <c r="C43" i="1"/>
  <c r="E4" i="1"/>
  <c r="C4" i="1"/>
  <c r="B4" i="1"/>
  <c r="B3" i="1"/>
  <c r="M33" i="1"/>
  <c r="M37" i="1"/>
  <c r="M44" i="1"/>
  <c r="M48" i="1"/>
  <c r="N33" i="1"/>
  <c r="N37" i="1"/>
  <c r="N44" i="1"/>
  <c r="N48" i="1"/>
  <c r="O33" i="1"/>
  <c r="O37" i="1"/>
  <c r="O44" i="1"/>
  <c r="O48" i="1"/>
  <c r="P33" i="1"/>
  <c r="P37" i="1"/>
  <c r="P37" i="25" s="1"/>
  <c r="P44" i="1"/>
  <c r="P44" i="25" s="1"/>
  <c r="P48" i="1"/>
  <c r="L50" i="1"/>
  <c r="L49" i="1"/>
  <c r="L47" i="1"/>
  <c r="L46" i="1"/>
  <c r="L45" i="1"/>
  <c r="L43" i="1"/>
  <c r="L42" i="1"/>
  <c r="L41" i="1"/>
  <c r="L40" i="1"/>
  <c r="L39" i="1"/>
  <c r="L39" i="25" s="1"/>
  <c r="L38" i="1"/>
  <c r="L38" i="25" s="1"/>
  <c r="L36" i="1"/>
  <c r="L35" i="1"/>
  <c r="L35" i="25" s="1"/>
  <c r="L34" i="1"/>
  <c r="K33" i="1"/>
  <c r="K37" i="1"/>
  <c r="K44" i="1"/>
  <c r="K48" i="1"/>
  <c r="P19" i="1"/>
  <c r="P26" i="1"/>
  <c r="O19" i="1"/>
  <c r="O26" i="1"/>
  <c r="N19" i="1"/>
  <c r="N26" i="1"/>
  <c r="M19" i="1"/>
  <c r="M26" i="1"/>
  <c r="L28" i="1"/>
  <c r="L27" i="1"/>
  <c r="L25" i="1"/>
  <c r="L24" i="1"/>
  <c r="L23" i="1"/>
  <c r="L22" i="1"/>
  <c r="L21" i="1"/>
  <c r="L20" i="1"/>
  <c r="K19" i="1"/>
  <c r="K19" i="25" s="1"/>
  <c r="K26" i="1"/>
  <c r="M12" i="1"/>
  <c r="N12" i="1"/>
  <c r="O12" i="1"/>
  <c r="P12" i="1"/>
  <c r="P15" i="1"/>
  <c r="K12" i="1"/>
  <c r="L14" i="1"/>
  <c r="L13" i="1"/>
  <c r="L11" i="1"/>
  <c r="L10" i="1"/>
  <c r="L9" i="1"/>
  <c r="L8" i="1"/>
  <c r="L8" i="25" s="1"/>
  <c r="L7" i="1"/>
  <c r="H7" i="1"/>
  <c r="H12" i="1"/>
  <c r="H17" i="1"/>
  <c r="H23" i="1"/>
  <c r="H27" i="1"/>
  <c r="H34" i="1"/>
  <c r="H39" i="1"/>
  <c r="H43" i="1"/>
  <c r="G7" i="1"/>
  <c r="G12" i="1"/>
  <c r="G17" i="1"/>
  <c r="G23" i="1"/>
  <c r="G27" i="1"/>
  <c r="G34" i="1"/>
  <c r="G39" i="1"/>
  <c r="G43" i="1"/>
  <c r="F17" i="1"/>
  <c r="F7" i="1"/>
  <c r="F12" i="1"/>
  <c r="F23" i="1"/>
  <c r="F27" i="1"/>
  <c r="F27" i="25" s="1"/>
  <c r="F34" i="1"/>
  <c r="F39" i="1"/>
  <c r="F43" i="1"/>
  <c r="E7" i="1"/>
  <c r="E12" i="1"/>
  <c r="E17" i="1"/>
  <c r="E23" i="1"/>
  <c r="E27" i="1"/>
  <c r="E34" i="1"/>
  <c r="E39" i="1"/>
  <c r="E43" i="1"/>
  <c r="E43" i="25" s="1"/>
  <c r="D39" i="1"/>
  <c r="D50" i="1"/>
  <c r="D49" i="1"/>
  <c r="D48" i="1"/>
  <c r="D47" i="1"/>
  <c r="D46" i="1"/>
  <c r="D45" i="1"/>
  <c r="D44" i="1"/>
  <c r="D42" i="1"/>
  <c r="D41" i="1"/>
  <c r="D40" i="1"/>
  <c r="D38" i="1"/>
  <c r="D37" i="1"/>
  <c r="D36" i="1"/>
  <c r="D35" i="1"/>
  <c r="D33" i="1"/>
  <c r="D32" i="1"/>
  <c r="D31" i="1"/>
  <c r="D30" i="1"/>
  <c r="D29" i="1"/>
  <c r="D28" i="1"/>
  <c r="D26" i="1"/>
  <c r="D25" i="1"/>
  <c r="D24" i="1"/>
  <c r="D22" i="1"/>
  <c r="D21" i="1"/>
  <c r="D20" i="1"/>
  <c r="D20" i="25" s="1"/>
  <c r="D19" i="1"/>
  <c r="D18" i="1"/>
  <c r="D16" i="1"/>
  <c r="D15" i="1"/>
  <c r="D14" i="1"/>
  <c r="D13" i="1"/>
  <c r="D11" i="1"/>
  <c r="D10" i="1"/>
  <c r="D9" i="1"/>
  <c r="D8" i="1"/>
  <c r="K2" i="14"/>
  <c r="B3" i="14"/>
  <c r="B4" i="14"/>
  <c r="C4" i="14"/>
  <c r="E4" i="14"/>
  <c r="C7" i="14"/>
  <c r="E7" i="14"/>
  <c r="F7" i="14"/>
  <c r="G7" i="14"/>
  <c r="H7" i="14"/>
  <c r="L7" i="14"/>
  <c r="D8" i="14"/>
  <c r="L8" i="14"/>
  <c r="D9" i="14"/>
  <c r="L9" i="14"/>
  <c r="D10" i="14"/>
  <c r="L10" i="14"/>
  <c r="D11" i="14"/>
  <c r="L11" i="14"/>
  <c r="C12" i="14"/>
  <c r="E12" i="14"/>
  <c r="F12" i="14"/>
  <c r="G12" i="14"/>
  <c r="H12" i="14"/>
  <c r="K12" i="14"/>
  <c r="M12" i="14"/>
  <c r="M15" i="14" s="1"/>
  <c r="M41" i="15" s="1"/>
  <c r="N12" i="14"/>
  <c r="O12" i="14"/>
  <c r="P12" i="14"/>
  <c r="D13" i="14"/>
  <c r="L13" i="14"/>
  <c r="D14" i="14"/>
  <c r="L14" i="14"/>
  <c r="D15" i="14"/>
  <c r="K15" i="14"/>
  <c r="K41" i="15" s="1"/>
  <c r="N15" i="14"/>
  <c r="N41" i="15" s="1"/>
  <c r="P15" i="14"/>
  <c r="D16" i="14"/>
  <c r="C17" i="14"/>
  <c r="E17" i="14"/>
  <c r="F17" i="14"/>
  <c r="G17" i="14"/>
  <c r="H17" i="14"/>
  <c r="D18" i="14"/>
  <c r="D19" i="14"/>
  <c r="K19" i="14"/>
  <c r="M19" i="14"/>
  <c r="M29" i="14" s="1"/>
  <c r="M42" i="15" s="1"/>
  <c r="N19" i="14"/>
  <c r="N29" i="14" s="1"/>
  <c r="N42" i="15" s="1"/>
  <c r="O19" i="14"/>
  <c r="P19" i="14"/>
  <c r="D20" i="14"/>
  <c r="L20" i="14"/>
  <c r="D21" i="14"/>
  <c r="L21" i="14"/>
  <c r="D22" i="14"/>
  <c r="L22" i="14"/>
  <c r="C23" i="14"/>
  <c r="E23" i="14"/>
  <c r="F23" i="14"/>
  <c r="G23" i="14"/>
  <c r="H23" i="14"/>
  <c r="L23" i="14"/>
  <c r="D24" i="14"/>
  <c r="L24" i="14"/>
  <c r="D25" i="14"/>
  <c r="L25" i="14"/>
  <c r="D26" i="14"/>
  <c r="K26" i="14"/>
  <c r="M26" i="14"/>
  <c r="N26" i="14"/>
  <c r="O26" i="14"/>
  <c r="P26" i="14"/>
  <c r="C27" i="14"/>
  <c r="E27" i="14"/>
  <c r="F27" i="14"/>
  <c r="G27" i="14"/>
  <c r="H27" i="14"/>
  <c r="L27" i="14"/>
  <c r="D28" i="14"/>
  <c r="L28" i="14"/>
  <c r="D29" i="14"/>
  <c r="K29" i="14"/>
  <c r="K42" i="15" s="1"/>
  <c r="P29" i="14"/>
  <c r="P42" i="15" s="1"/>
  <c r="D30" i="14"/>
  <c r="D31" i="14"/>
  <c r="D32" i="14"/>
  <c r="D33" i="14"/>
  <c r="K33" i="14"/>
  <c r="M33" i="14"/>
  <c r="N33" i="14"/>
  <c r="O33" i="14"/>
  <c r="L33" i="14" s="1"/>
  <c r="P33" i="14"/>
  <c r="C34" i="14"/>
  <c r="E34" i="14"/>
  <c r="F34" i="14"/>
  <c r="G34" i="14"/>
  <c r="H34" i="14"/>
  <c r="L34" i="14"/>
  <c r="D35" i="14"/>
  <c r="L35" i="14"/>
  <c r="D36" i="14"/>
  <c r="L36" i="14"/>
  <c r="D37" i="14"/>
  <c r="K37" i="14"/>
  <c r="M37" i="14"/>
  <c r="N37" i="14"/>
  <c r="O37" i="14"/>
  <c r="P37" i="14"/>
  <c r="D38" i="14"/>
  <c r="L38" i="14"/>
  <c r="C39" i="14"/>
  <c r="E39" i="14"/>
  <c r="F39" i="14"/>
  <c r="G39" i="14"/>
  <c r="D39" i="14" s="1"/>
  <c r="H39" i="14"/>
  <c r="L39" i="14"/>
  <c r="D40" i="14"/>
  <c r="L40" i="14"/>
  <c r="D41" i="14"/>
  <c r="L41" i="14"/>
  <c r="D42" i="14"/>
  <c r="L42" i="14"/>
  <c r="C43" i="14"/>
  <c r="E43" i="14"/>
  <c r="F43" i="14"/>
  <c r="G43" i="14"/>
  <c r="H43" i="14"/>
  <c r="L43" i="14"/>
  <c r="D44" i="14"/>
  <c r="K44" i="14"/>
  <c r="M44" i="14"/>
  <c r="N44" i="14"/>
  <c r="O44" i="14"/>
  <c r="P44" i="14"/>
  <c r="D45" i="14"/>
  <c r="L45" i="14"/>
  <c r="D46" i="14"/>
  <c r="L46" i="14"/>
  <c r="D47" i="14"/>
  <c r="L47" i="14"/>
  <c r="D48" i="14"/>
  <c r="K48" i="14"/>
  <c r="M48" i="14"/>
  <c r="M51" i="14" s="1"/>
  <c r="N48" i="14"/>
  <c r="O48" i="14"/>
  <c r="P48" i="14"/>
  <c r="D49" i="14"/>
  <c r="L49" i="14"/>
  <c r="D50" i="14"/>
  <c r="L50" i="14"/>
  <c r="K2" i="16"/>
  <c r="B3" i="16"/>
  <c r="B4" i="16"/>
  <c r="C4" i="16"/>
  <c r="E4" i="16"/>
  <c r="C7" i="16"/>
  <c r="E7" i="16"/>
  <c r="F7" i="16"/>
  <c r="G7" i="16"/>
  <c r="H7" i="16"/>
  <c r="L7" i="16"/>
  <c r="D8" i="16"/>
  <c r="L8" i="16"/>
  <c r="D9" i="16"/>
  <c r="L9" i="16"/>
  <c r="D10" i="16"/>
  <c r="L10" i="16"/>
  <c r="D11" i="16"/>
  <c r="L11" i="16"/>
  <c r="C12" i="16"/>
  <c r="E12" i="16"/>
  <c r="F12" i="16"/>
  <c r="G12" i="16"/>
  <c r="H12" i="16"/>
  <c r="K12" i="16"/>
  <c r="K15" i="16" s="1"/>
  <c r="K41" i="17" s="1"/>
  <c r="M12" i="16"/>
  <c r="M15" i="16" s="1"/>
  <c r="N12" i="16"/>
  <c r="N15" i="16" s="1"/>
  <c r="N41" i="17" s="1"/>
  <c r="O12" i="16"/>
  <c r="O15" i="16" s="1"/>
  <c r="O41" i="17" s="1"/>
  <c r="P12" i="16"/>
  <c r="P15" i="16" s="1"/>
  <c r="P41" i="17" s="1"/>
  <c r="D13" i="16"/>
  <c r="L13" i="16"/>
  <c r="D14" i="16"/>
  <c r="L14" i="16"/>
  <c r="D15" i="16"/>
  <c r="D16" i="16"/>
  <c r="C17" i="16"/>
  <c r="E17" i="16"/>
  <c r="F17" i="16"/>
  <c r="G17" i="16"/>
  <c r="H17" i="16"/>
  <c r="D18" i="16"/>
  <c r="D19" i="16"/>
  <c r="K19" i="16"/>
  <c r="M19" i="16"/>
  <c r="N19" i="16"/>
  <c r="O19" i="16"/>
  <c r="P19" i="16"/>
  <c r="D20" i="16"/>
  <c r="L20" i="16"/>
  <c r="D21" i="16"/>
  <c r="L21" i="16"/>
  <c r="D22" i="16"/>
  <c r="L22" i="16"/>
  <c r="C23" i="16"/>
  <c r="E23" i="16"/>
  <c r="F23" i="16"/>
  <c r="G23" i="16"/>
  <c r="H23" i="16"/>
  <c r="L23" i="16"/>
  <c r="D24" i="16"/>
  <c r="L24" i="16"/>
  <c r="D25" i="16"/>
  <c r="L25" i="16"/>
  <c r="D26" i="16"/>
  <c r="K26" i="16"/>
  <c r="K29" i="16" s="1"/>
  <c r="K42" i="17" s="1"/>
  <c r="M26" i="16"/>
  <c r="M29" i="16" s="1"/>
  <c r="M42" i="17" s="1"/>
  <c r="N26" i="16"/>
  <c r="O26" i="16"/>
  <c r="P26" i="16"/>
  <c r="P29" i="16" s="1"/>
  <c r="P42" i="17" s="1"/>
  <c r="C27" i="16"/>
  <c r="E27" i="16"/>
  <c r="F27" i="16"/>
  <c r="G27" i="16"/>
  <c r="H27" i="16"/>
  <c r="L27" i="16"/>
  <c r="D28" i="16"/>
  <c r="L28" i="16"/>
  <c r="D29" i="16"/>
  <c r="O29" i="16"/>
  <c r="D30" i="16"/>
  <c r="D31" i="16"/>
  <c r="D32" i="16"/>
  <c r="D33" i="16"/>
  <c r="K33" i="16"/>
  <c r="M33" i="16"/>
  <c r="N33" i="16"/>
  <c r="O33" i="16"/>
  <c r="P33" i="16"/>
  <c r="C34" i="16"/>
  <c r="E34" i="16"/>
  <c r="F34" i="16"/>
  <c r="G34" i="16"/>
  <c r="H34" i="16"/>
  <c r="L34" i="16"/>
  <c r="D35" i="16"/>
  <c r="L35" i="16"/>
  <c r="D36" i="16"/>
  <c r="L36" i="16"/>
  <c r="D37" i="16"/>
  <c r="K37" i="16"/>
  <c r="M37" i="16"/>
  <c r="N37" i="16"/>
  <c r="O37" i="16"/>
  <c r="P37" i="16"/>
  <c r="D38" i="16"/>
  <c r="L38" i="16"/>
  <c r="C39" i="16"/>
  <c r="E39" i="16"/>
  <c r="F39" i="16"/>
  <c r="G39" i="16"/>
  <c r="H39" i="16"/>
  <c r="L39" i="16"/>
  <c r="D40" i="16"/>
  <c r="L40" i="16"/>
  <c r="D41" i="16"/>
  <c r="L41" i="16"/>
  <c r="D42" i="16"/>
  <c r="L42" i="16"/>
  <c r="C43" i="16"/>
  <c r="E43" i="16"/>
  <c r="F43" i="16"/>
  <c r="G43" i="16"/>
  <c r="H43" i="16"/>
  <c r="L43" i="16"/>
  <c r="D44" i="16"/>
  <c r="K44" i="16"/>
  <c r="M44" i="16"/>
  <c r="N44" i="16"/>
  <c r="O44" i="16"/>
  <c r="P44" i="16"/>
  <c r="D45" i="16"/>
  <c r="L45" i="16"/>
  <c r="D46" i="16"/>
  <c r="L46" i="16"/>
  <c r="D47" i="16"/>
  <c r="L47" i="16"/>
  <c r="D48" i="16"/>
  <c r="K48" i="16"/>
  <c r="M48" i="16"/>
  <c r="N48" i="16"/>
  <c r="L48" i="16" s="1"/>
  <c r="O48" i="16"/>
  <c r="P48" i="16"/>
  <c r="D49" i="16"/>
  <c r="L49" i="16"/>
  <c r="D50" i="16"/>
  <c r="L50" i="16"/>
  <c r="K2" i="18"/>
  <c r="B3" i="18"/>
  <c r="B4" i="18"/>
  <c r="C4" i="18"/>
  <c r="E4" i="18"/>
  <c r="C7" i="18"/>
  <c r="E7" i="18"/>
  <c r="F7" i="18"/>
  <c r="G7" i="18"/>
  <c r="H7" i="18"/>
  <c r="L7" i="18"/>
  <c r="D8" i="18"/>
  <c r="L8" i="18"/>
  <c r="D9" i="18"/>
  <c r="L9" i="18"/>
  <c r="D10" i="18"/>
  <c r="L10" i="18"/>
  <c r="D11" i="18"/>
  <c r="L11" i="18"/>
  <c r="C12" i="18"/>
  <c r="E12" i="18"/>
  <c r="F12" i="18"/>
  <c r="G12" i="18"/>
  <c r="H12" i="18"/>
  <c r="K12" i="18"/>
  <c r="M12" i="18"/>
  <c r="M15" i="18" s="1"/>
  <c r="M41" i="21" s="1"/>
  <c r="N12" i="18"/>
  <c r="N15" i="18" s="1"/>
  <c r="N41" i="21" s="1"/>
  <c r="O12" i="18"/>
  <c r="O15" i="18" s="1"/>
  <c r="P12" i="18"/>
  <c r="D13" i="18"/>
  <c r="L13" i="18"/>
  <c r="D14" i="18"/>
  <c r="L14" i="18"/>
  <c r="D15" i="18"/>
  <c r="K15" i="18"/>
  <c r="K41" i="21" s="1"/>
  <c r="P15" i="18"/>
  <c r="D16" i="18"/>
  <c r="C17" i="18"/>
  <c r="E17" i="18"/>
  <c r="F17" i="18"/>
  <c r="G17" i="18"/>
  <c r="H17" i="18"/>
  <c r="D18" i="18"/>
  <c r="D19" i="18"/>
  <c r="K19" i="18"/>
  <c r="M19" i="18"/>
  <c r="M29" i="18" s="1"/>
  <c r="M42" i="21" s="1"/>
  <c r="N19" i="18"/>
  <c r="N29" i="18" s="1"/>
  <c r="N42" i="21" s="1"/>
  <c r="O19" i="18"/>
  <c r="P19" i="18"/>
  <c r="D20" i="18"/>
  <c r="L20" i="18"/>
  <c r="D21" i="18"/>
  <c r="L21" i="18"/>
  <c r="D22" i="18"/>
  <c r="L22" i="18"/>
  <c r="C23" i="18"/>
  <c r="E23" i="18"/>
  <c r="F23" i="18"/>
  <c r="G23" i="18"/>
  <c r="H23" i="18"/>
  <c r="L23" i="18"/>
  <c r="D24" i="18"/>
  <c r="L24" i="18"/>
  <c r="D25" i="18"/>
  <c r="L25" i="18"/>
  <c r="D26" i="18"/>
  <c r="K26" i="18"/>
  <c r="M26" i="18"/>
  <c r="N26" i="18"/>
  <c r="O26" i="18"/>
  <c r="P26" i="18"/>
  <c r="C27" i="18"/>
  <c r="E27" i="18"/>
  <c r="F27" i="18"/>
  <c r="G27" i="18"/>
  <c r="H27" i="18"/>
  <c r="L27" i="18"/>
  <c r="D28" i="18"/>
  <c r="L28" i="18"/>
  <c r="D29" i="18"/>
  <c r="K29" i="18"/>
  <c r="P29" i="18"/>
  <c r="D30" i="18"/>
  <c r="D31" i="18"/>
  <c r="D32" i="18"/>
  <c r="D33" i="18"/>
  <c r="K33" i="18"/>
  <c r="M33" i="18"/>
  <c r="N33" i="18"/>
  <c r="O33" i="18"/>
  <c r="P33" i="18"/>
  <c r="C34" i="18"/>
  <c r="E34" i="18"/>
  <c r="F34" i="18"/>
  <c r="G34" i="18"/>
  <c r="H34" i="18"/>
  <c r="L34" i="18"/>
  <c r="D35" i="18"/>
  <c r="L35" i="18"/>
  <c r="D36" i="18"/>
  <c r="L36" i="18"/>
  <c r="D37" i="18"/>
  <c r="K37" i="18"/>
  <c r="M37" i="18"/>
  <c r="N37" i="18"/>
  <c r="O37" i="18"/>
  <c r="P37" i="18"/>
  <c r="P51" i="18" s="1"/>
  <c r="P43" i="21" s="1"/>
  <c r="D38" i="18"/>
  <c r="L38" i="18"/>
  <c r="C39" i="18"/>
  <c r="E39" i="18"/>
  <c r="F39" i="18"/>
  <c r="G39" i="18"/>
  <c r="H39" i="18"/>
  <c r="L39" i="18"/>
  <c r="D40" i="18"/>
  <c r="L40" i="18"/>
  <c r="D41" i="18"/>
  <c r="L41" i="18"/>
  <c r="D42" i="18"/>
  <c r="L42" i="18"/>
  <c r="C43" i="18"/>
  <c r="E43" i="18"/>
  <c r="F43" i="18"/>
  <c r="G43" i="18"/>
  <c r="H43" i="18"/>
  <c r="L43" i="18"/>
  <c r="D44" i="18"/>
  <c r="K44" i="18"/>
  <c r="K51" i="18" s="1"/>
  <c r="K43" i="21" s="1"/>
  <c r="M44" i="18"/>
  <c r="N44" i="18"/>
  <c r="O44" i="18"/>
  <c r="P44" i="18"/>
  <c r="D45" i="18"/>
  <c r="L45" i="18"/>
  <c r="D46" i="18"/>
  <c r="L46" i="18"/>
  <c r="D47" i="18"/>
  <c r="L47" i="18"/>
  <c r="D48" i="18"/>
  <c r="K48" i="18"/>
  <c r="M48" i="18"/>
  <c r="N48" i="18"/>
  <c r="O48" i="18"/>
  <c r="P48" i="18"/>
  <c r="D49" i="18"/>
  <c r="L49" i="18"/>
  <c r="D50" i="18"/>
  <c r="L50" i="18"/>
  <c r="K2" i="19"/>
  <c r="B3" i="19"/>
  <c r="B4" i="19"/>
  <c r="C4" i="19"/>
  <c r="E4" i="19"/>
  <c r="C7" i="19"/>
  <c r="E7" i="19"/>
  <c r="F7" i="19"/>
  <c r="G7" i="19"/>
  <c r="H7" i="19"/>
  <c r="L7" i="19"/>
  <c r="D8" i="19"/>
  <c r="L8" i="19"/>
  <c r="D9" i="19"/>
  <c r="L9" i="19"/>
  <c r="D10" i="19"/>
  <c r="L10" i="19"/>
  <c r="D11" i="19"/>
  <c r="L11" i="19"/>
  <c r="C12" i="19"/>
  <c r="E12" i="19"/>
  <c r="F12" i="19"/>
  <c r="G12" i="19"/>
  <c r="H12" i="19"/>
  <c r="K12" i="19"/>
  <c r="M12" i="19"/>
  <c r="M15" i="19" s="1"/>
  <c r="N12" i="19"/>
  <c r="N15" i="19" s="1"/>
  <c r="N41" i="22" s="1"/>
  <c r="O12" i="19"/>
  <c r="P12" i="19"/>
  <c r="P15" i="19" s="1"/>
  <c r="P41" i="22" s="1"/>
  <c r="D13" i="19"/>
  <c r="L13" i="19"/>
  <c r="D14" i="19"/>
  <c r="L14" i="19"/>
  <c r="D15" i="19"/>
  <c r="K15" i="19"/>
  <c r="K41" i="22" s="1"/>
  <c r="D16" i="19"/>
  <c r="C17" i="19"/>
  <c r="E17" i="19"/>
  <c r="F17" i="19"/>
  <c r="G17" i="19"/>
  <c r="H17" i="19"/>
  <c r="D18" i="19"/>
  <c r="D19" i="19"/>
  <c r="K19" i="19"/>
  <c r="M19" i="19"/>
  <c r="M29" i="19" s="1"/>
  <c r="N19" i="19"/>
  <c r="O19" i="19"/>
  <c r="P19" i="19"/>
  <c r="P29" i="19" s="1"/>
  <c r="P42" i="22" s="1"/>
  <c r="D20" i="19"/>
  <c r="L20" i="19"/>
  <c r="D21" i="19"/>
  <c r="L21" i="19"/>
  <c r="D22" i="19"/>
  <c r="L22" i="19"/>
  <c r="C23" i="19"/>
  <c r="E23" i="19"/>
  <c r="F23" i="19"/>
  <c r="G23" i="19"/>
  <c r="H23" i="19"/>
  <c r="L23" i="19"/>
  <c r="D24" i="19"/>
  <c r="L24" i="19"/>
  <c r="D25" i="19"/>
  <c r="L25" i="19"/>
  <c r="D26" i="19"/>
  <c r="K26" i="19"/>
  <c r="M26" i="19"/>
  <c r="N26" i="19"/>
  <c r="O26" i="19"/>
  <c r="L26" i="19" s="1"/>
  <c r="P26" i="19"/>
  <c r="C27" i="19"/>
  <c r="E27" i="19"/>
  <c r="F27" i="19"/>
  <c r="G27" i="19"/>
  <c r="H27" i="19"/>
  <c r="L27" i="19"/>
  <c r="D28" i="19"/>
  <c r="L28" i="19"/>
  <c r="D29" i="19"/>
  <c r="K29" i="19"/>
  <c r="K42" i="22" s="1"/>
  <c r="N29" i="19"/>
  <c r="D30" i="19"/>
  <c r="D31" i="19"/>
  <c r="D32" i="19"/>
  <c r="D33" i="19"/>
  <c r="K33" i="19"/>
  <c r="M33" i="19"/>
  <c r="N33" i="19"/>
  <c r="O33" i="19"/>
  <c r="P33" i="19"/>
  <c r="C34" i="19"/>
  <c r="E34" i="19"/>
  <c r="F34" i="19"/>
  <c r="G34" i="19"/>
  <c r="H34" i="19"/>
  <c r="L34" i="19"/>
  <c r="D35" i="19"/>
  <c r="L35" i="19"/>
  <c r="D36" i="19"/>
  <c r="L36" i="19"/>
  <c r="D37" i="19"/>
  <c r="K37" i="19"/>
  <c r="M37" i="19"/>
  <c r="N37" i="19"/>
  <c r="O37" i="19"/>
  <c r="P37" i="19"/>
  <c r="D38" i="19"/>
  <c r="L38" i="19"/>
  <c r="C39" i="19"/>
  <c r="E39" i="19"/>
  <c r="F39" i="19"/>
  <c r="G39" i="19"/>
  <c r="H39" i="19"/>
  <c r="L39" i="19"/>
  <c r="D40" i="19"/>
  <c r="L40" i="19"/>
  <c r="D41" i="19"/>
  <c r="L41" i="19"/>
  <c r="D42" i="19"/>
  <c r="L42" i="19"/>
  <c r="C43" i="19"/>
  <c r="E43" i="19"/>
  <c r="F43" i="19"/>
  <c r="G43" i="19"/>
  <c r="H43" i="19"/>
  <c r="L43" i="19"/>
  <c r="D44" i="19"/>
  <c r="K44" i="19"/>
  <c r="M44" i="19"/>
  <c r="N44" i="19"/>
  <c r="O44" i="19"/>
  <c r="P44" i="19"/>
  <c r="D45" i="19"/>
  <c r="L45" i="19"/>
  <c r="D46" i="19"/>
  <c r="L46" i="19"/>
  <c r="D47" i="19"/>
  <c r="L47" i="19"/>
  <c r="D48" i="19"/>
  <c r="K48" i="19"/>
  <c r="M48" i="19"/>
  <c r="N48" i="19"/>
  <c r="O48" i="19"/>
  <c r="P48" i="19"/>
  <c r="D49" i="19"/>
  <c r="L49" i="19"/>
  <c r="D50" i="19"/>
  <c r="L50" i="19"/>
  <c r="K2" i="20"/>
  <c r="B3" i="20"/>
  <c r="B4" i="20"/>
  <c r="C4" i="20"/>
  <c r="E4" i="20"/>
  <c r="C7" i="20"/>
  <c r="E7" i="20"/>
  <c r="F7" i="20"/>
  <c r="G7" i="20"/>
  <c r="H7" i="20"/>
  <c r="L7" i="20"/>
  <c r="D8" i="20"/>
  <c r="L8" i="20"/>
  <c r="D9" i="20"/>
  <c r="L9" i="20"/>
  <c r="D10" i="20"/>
  <c r="L10" i="20"/>
  <c r="D11" i="20"/>
  <c r="L11" i="20"/>
  <c r="C12" i="20"/>
  <c r="E12" i="20"/>
  <c r="F12" i="20"/>
  <c r="G12" i="20"/>
  <c r="H12" i="20"/>
  <c r="K12" i="20"/>
  <c r="K15" i="20" s="1"/>
  <c r="K41" i="23" s="1"/>
  <c r="M12" i="20"/>
  <c r="M15" i="20" s="1"/>
  <c r="N12" i="20"/>
  <c r="O12" i="20"/>
  <c r="O15" i="20" s="1"/>
  <c r="P12" i="20"/>
  <c r="P15" i="20" s="1"/>
  <c r="P41" i="23" s="1"/>
  <c r="D13" i="20"/>
  <c r="L13" i="20"/>
  <c r="D14" i="20"/>
  <c r="L14" i="20"/>
  <c r="D15" i="20"/>
  <c r="N15" i="20"/>
  <c r="D16" i="20"/>
  <c r="C17" i="20"/>
  <c r="E17" i="20"/>
  <c r="F17" i="20"/>
  <c r="G17" i="20"/>
  <c r="H17" i="20"/>
  <c r="D18" i="20"/>
  <c r="D19" i="20"/>
  <c r="K19" i="20"/>
  <c r="K29" i="20" s="1"/>
  <c r="K42" i="23" s="1"/>
  <c r="M19" i="20"/>
  <c r="M29" i="20" s="1"/>
  <c r="M42" i="23" s="1"/>
  <c r="N19" i="20"/>
  <c r="O19" i="20"/>
  <c r="P19" i="20"/>
  <c r="D20" i="20"/>
  <c r="L20" i="20"/>
  <c r="D21" i="20"/>
  <c r="L21" i="20"/>
  <c r="D22" i="20"/>
  <c r="L22" i="20"/>
  <c r="C23" i="20"/>
  <c r="E23" i="20"/>
  <c r="F23" i="20"/>
  <c r="G23" i="20"/>
  <c r="H23" i="20"/>
  <c r="L23" i="20"/>
  <c r="D24" i="20"/>
  <c r="L24" i="20"/>
  <c r="D25" i="20"/>
  <c r="L25" i="20"/>
  <c r="D26" i="20"/>
  <c r="K26" i="20"/>
  <c r="M26" i="20"/>
  <c r="N26" i="20"/>
  <c r="O26" i="20"/>
  <c r="P26" i="20"/>
  <c r="P29" i="20" s="1"/>
  <c r="C27" i="20"/>
  <c r="E27" i="20"/>
  <c r="F27" i="20"/>
  <c r="G27" i="20"/>
  <c r="H27" i="20"/>
  <c r="L27" i="20"/>
  <c r="D28" i="20"/>
  <c r="L28" i="20"/>
  <c r="D29" i="20"/>
  <c r="D30" i="20"/>
  <c r="D31" i="20"/>
  <c r="D32" i="20"/>
  <c r="D33" i="20"/>
  <c r="K33" i="20"/>
  <c r="M33" i="20"/>
  <c r="N33" i="20"/>
  <c r="O33" i="20"/>
  <c r="L33" i="20" s="1"/>
  <c r="P33" i="20"/>
  <c r="C34" i="20"/>
  <c r="E34" i="20"/>
  <c r="F34" i="20"/>
  <c r="G34" i="20"/>
  <c r="H34" i="20"/>
  <c r="L34" i="20"/>
  <c r="D35" i="20"/>
  <c r="L35" i="20"/>
  <c r="D36" i="20"/>
  <c r="L36" i="20"/>
  <c r="D37" i="20"/>
  <c r="K37" i="20"/>
  <c r="M37" i="20"/>
  <c r="N37" i="20"/>
  <c r="O37" i="20"/>
  <c r="P37" i="20"/>
  <c r="D38" i="20"/>
  <c r="L38" i="20"/>
  <c r="C39" i="20"/>
  <c r="E39" i="20"/>
  <c r="F39" i="20"/>
  <c r="G39" i="20"/>
  <c r="H39" i="20"/>
  <c r="L39" i="20"/>
  <c r="D40" i="20"/>
  <c r="L40" i="20"/>
  <c r="D41" i="20"/>
  <c r="L41" i="20"/>
  <c r="D42" i="20"/>
  <c r="L42" i="20"/>
  <c r="C43" i="20"/>
  <c r="E43" i="20"/>
  <c r="F43" i="20"/>
  <c r="G43" i="20"/>
  <c r="H43" i="20"/>
  <c r="L43" i="20"/>
  <c r="D44" i="20"/>
  <c r="K44" i="20"/>
  <c r="K51" i="20" s="1"/>
  <c r="K43" i="23" s="1"/>
  <c r="M44" i="20"/>
  <c r="N44" i="20"/>
  <c r="O44" i="20"/>
  <c r="P44" i="20"/>
  <c r="D45" i="20"/>
  <c r="L45" i="20"/>
  <c r="D46" i="20"/>
  <c r="L46" i="20"/>
  <c r="D47" i="20"/>
  <c r="L47" i="20"/>
  <c r="D48" i="20"/>
  <c r="K48" i="20"/>
  <c r="M48" i="20"/>
  <c r="N48" i="20"/>
  <c r="O48" i="20"/>
  <c r="P48" i="20"/>
  <c r="D49" i="20"/>
  <c r="L49" i="20"/>
  <c r="D50" i="20"/>
  <c r="L50" i="20"/>
  <c r="P32" i="3"/>
  <c r="O32" i="3"/>
  <c r="N32" i="3"/>
  <c r="M32" i="3"/>
  <c r="K32" i="3"/>
  <c r="P28" i="3"/>
  <c r="P80" i="25" s="1"/>
  <c r="O28" i="3"/>
  <c r="N28" i="3"/>
  <c r="M28" i="3"/>
  <c r="P25" i="3"/>
  <c r="O25" i="3"/>
  <c r="N25" i="3"/>
  <c r="M25" i="3"/>
  <c r="P18" i="3"/>
  <c r="O18" i="3"/>
  <c r="N18" i="3"/>
  <c r="M18" i="3"/>
  <c r="K7" i="3"/>
  <c r="K59" i="25" s="1"/>
  <c r="C38" i="3"/>
  <c r="K10" i="3"/>
  <c r="L49" i="3"/>
  <c r="K49" i="3"/>
  <c r="P41" i="3"/>
  <c r="H12" i="3"/>
  <c r="H19" i="3"/>
  <c r="H26" i="3"/>
  <c r="H78" i="25" s="1"/>
  <c r="H31" i="3"/>
  <c r="H38" i="3"/>
  <c r="P7" i="3"/>
  <c r="P10" i="3"/>
  <c r="G12" i="3"/>
  <c r="G15" i="3"/>
  <c r="G19" i="3"/>
  <c r="G26" i="3"/>
  <c r="G31" i="3"/>
  <c r="G38" i="3"/>
  <c r="O7" i="3"/>
  <c r="O10" i="3"/>
  <c r="F12" i="3"/>
  <c r="F19" i="3"/>
  <c r="F26" i="3"/>
  <c r="F31" i="3"/>
  <c r="F38" i="3"/>
  <c r="N7" i="3"/>
  <c r="N10" i="3"/>
  <c r="E12" i="3"/>
  <c r="E19" i="3"/>
  <c r="E26" i="3"/>
  <c r="E31" i="3"/>
  <c r="E38" i="3"/>
  <c r="E90" i="25" s="1"/>
  <c r="M7" i="3"/>
  <c r="M10" i="3"/>
  <c r="C12" i="3"/>
  <c r="K25" i="3"/>
  <c r="K28" i="3"/>
  <c r="C19" i="3"/>
  <c r="C26" i="3"/>
  <c r="C31" i="3"/>
  <c r="L35" i="3"/>
  <c r="L34" i="3"/>
  <c r="L33" i="3"/>
  <c r="L31" i="3"/>
  <c r="L83" i="25" s="1"/>
  <c r="L30" i="3"/>
  <c r="L29" i="3"/>
  <c r="L81" i="25" s="1"/>
  <c r="L27" i="3"/>
  <c r="L26" i="3"/>
  <c r="L24" i="3"/>
  <c r="L23" i="3"/>
  <c r="L22" i="3"/>
  <c r="L21" i="3"/>
  <c r="L20" i="3"/>
  <c r="L19" i="3"/>
  <c r="L13" i="3"/>
  <c r="L12" i="3"/>
  <c r="L64" i="25" s="1"/>
  <c r="L11" i="3"/>
  <c r="L9" i="3"/>
  <c r="L61" i="25" s="1"/>
  <c r="L8" i="3"/>
  <c r="D33" i="3"/>
  <c r="D32" i="3"/>
  <c r="D30" i="3"/>
  <c r="D29" i="3"/>
  <c r="D28" i="3"/>
  <c r="D27" i="3"/>
  <c r="D25" i="3"/>
  <c r="D24" i="3"/>
  <c r="D23" i="3"/>
  <c r="D22" i="3"/>
  <c r="D21" i="3"/>
  <c r="D20" i="3"/>
  <c r="D14" i="3"/>
  <c r="D13" i="3"/>
  <c r="D11" i="3"/>
  <c r="D10" i="3"/>
  <c r="D9" i="3"/>
  <c r="D8" i="3"/>
  <c r="D7" i="3"/>
  <c r="E4" i="3"/>
  <c r="C4" i="3"/>
  <c r="B4" i="3"/>
  <c r="B3" i="3"/>
  <c r="K2" i="3"/>
  <c r="P32" i="15"/>
  <c r="O32" i="15"/>
  <c r="N32" i="15"/>
  <c r="M32" i="15"/>
  <c r="K32" i="15"/>
  <c r="P28" i="15"/>
  <c r="O28" i="15"/>
  <c r="N28" i="15"/>
  <c r="N36" i="15" s="1"/>
  <c r="N47" i="15" s="1"/>
  <c r="M28" i="15"/>
  <c r="L28" i="15" s="1"/>
  <c r="P25" i="15"/>
  <c r="P18" i="15" s="1"/>
  <c r="P36" i="15" s="1"/>
  <c r="P47" i="15" s="1"/>
  <c r="O25" i="15"/>
  <c r="L25" i="15" s="1"/>
  <c r="N25" i="15"/>
  <c r="M25" i="15"/>
  <c r="N18" i="15"/>
  <c r="M18" i="15"/>
  <c r="K2" i="15"/>
  <c r="B3" i="15"/>
  <c r="B4" i="15"/>
  <c r="C4" i="15"/>
  <c r="E4" i="15"/>
  <c r="D7" i="15"/>
  <c r="K7" i="15"/>
  <c r="M7" i="15"/>
  <c r="N7" i="15"/>
  <c r="O7" i="15"/>
  <c r="P7" i="15"/>
  <c r="D8" i="15"/>
  <c r="L8" i="15"/>
  <c r="D9" i="15"/>
  <c r="L9" i="15"/>
  <c r="D10" i="15"/>
  <c r="K10" i="15"/>
  <c r="M10" i="15"/>
  <c r="N10" i="15"/>
  <c r="O10" i="15"/>
  <c r="P10" i="15"/>
  <c r="D11" i="15"/>
  <c r="L11" i="15"/>
  <c r="C12" i="15"/>
  <c r="E12" i="15"/>
  <c r="F12" i="15"/>
  <c r="G12" i="15"/>
  <c r="G15" i="15" s="1"/>
  <c r="O44" i="15" s="1"/>
  <c r="H12" i="15"/>
  <c r="H15" i="15" s="1"/>
  <c r="P44" i="15" s="1"/>
  <c r="L12" i="15"/>
  <c r="D13" i="15"/>
  <c r="L13" i="15"/>
  <c r="D14" i="15"/>
  <c r="C38" i="15"/>
  <c r="C44" i="15"/>
  <c r="C96" i="25" s="1"/>
  <c r="C48" i="15"/>
  <c r="E38" i="15"/>
  <c r="E44" i="15"/>
  <c r="E96" i="25" s="1"/>
  <c r="E48" i="15"/>
  <c r="E100" i="25" s="1"/>
  <c r="F38" i="15"/>
  <c r="F44" i="15"/>
  <c r="F96" i="25" s="1"/>
  <c r="F48" i="15"/>
  <c r="F100" i="25" s="1"/>
  <c r="G38" i="15"/>
  <c r="G44" i="15"/>
  <c r="G96" i="25" s="1"/>
  <c r="G48" i="15"/>
  <c r="H38" i="15"/>
  <c r="H44" i="15"/>
  <c r="H96" i="25" s="1"/>
  <c r="H48" i="15"/>
  <c r="C15" i="15"/>
  <c r="E15" i="15"/>
  <c r="K25" i="15"/>
  <c r="K18" i="15" s="1"/>
  <c r="K36" i="15" s="1"/>
  <c r="K47" i="15" s="1"/>
  <c r="C19" i="15"/>
  <c r="E19" i="15"/>
  <c r="F19" i="15"/>
  <c r="F34" i="15" s="1"/>
  <c r="N45" i="15" s="1"/>
  <c r="G19" i="15"/>
  <c r="H19" i="15"/>
  <c r="L19" i="15"/>
  <c r="D20" i="15"/>
  <c r="L20" i="15"/>
  <c r="D21" i="15"/>
  <c r="L21" i="15"/>
  <c r="D22" i="15"/>
  <c r="L22" i="15"/>
  <c r="D23" i="15"/>
  <c r="L23" i="15"/>
  <c r="D24" i="15"/>
  <c r="L24" i="15"/>
  <c r="D25" i="15"/>
  <c r="C26" i="15"/>
  <c r="E26" i="15"/>
  <c r="F26" i="15"/>
  <c r="G26" i="15"/>
  <c r="H26" i="15"/>
  <c r="L26" i="15"/>
  <c r="D27" i="15"/>
  <c r="L27" i="15"/>
  <c r="D28" i="15"/>
  <c r="K28" i="15"/>
  <c r="D29" i="15"/>
  <c r="L29" i="15"/>
  <c r="D30" i="15"/>
  <c r="L30" i="15"/>
  <c r="C31" i="15"/>
  <c r="E31" i="15"/>
  <c r="F31" i="15"/>
  <c r="G31" i="15"/>
  <c r="H31" i="15"/>
  <c r="L31" i="15"/>
  <c r="D32" i="15"/>
  <c r="D33" i="15"/>
  <c r="L33" i="15"/>
  <c r="L34" i="15"/>
  <c r="L35" i="15"/>
  <c r="D39" i="15"/>
  <c r="D91" i="25" s="1"/>
  <c r="D40" i="15"/>
  <c r="D41" i="15"/>
  <c r="D93" i="25" s="1"/>
  <c r="P41" i="15"/>
  <c r="D42" i="15"/>
  <c r="D94" i="25" s="1"/>
  <c r="D43" i="15"/>
  <c r="D95" i="25" s="1"/>
  <c r="K44" i="15"/>
  <c r="D45" i="15"/>
  <c r="D97" i="25" s="1"/>
  <c r="D46" i="15"/>
  <c r="D98" i="25" s="1"/>
  <c r="D47" i="15"/>
  <c r="D99" i="25" s="1"/>
  <c r="D49" i="15"/>
  <c r="D101" i="25" s="1"/>
  <c r="K49" i="15"/>
  <c r="L49" i="15"/>
  <c r="D50" i="15"/>
  <c r="D51" i="15"/>
  <c r="D103" i="25" s="1"/>
  <c r="D52" i="15"/>
  <c r="D104" i="25" s="1"/>
  <c r="P32" i="17"/>
  <c r="O32" i="17"/>
  <c r="N32" i="17"/>
  <c r="M32" i="17"/>
  <c r="K32" i="17"/>
  <c r="P28" i="17"/>
  <c r="P36" i="17" s="1"/>
  <c r="O28" i="17"/>
  <c r="O36" i="17" s="1"/>
  <c r="O47" i="17" s="1"/>
  <c r="N28" i="17"/>
  <c r="M28" i="17"/>
  <c r="P25" i="17"/>
  <c r="O25" i="17"/>
  <c r="N25" i="17"/>
  <c r="L25" i="17" s="1"/>
  <c r="M25" i="17"/>
  <c r="P18" i="17"/>
  <c r="O18" i="17"/>
  <c r="N18" i="17"/>
  <c r="M18" i="17"/>
  <c r="K2" i="17"/>
  <c r="B3" i="17"/>
  <c r="B4" i="17"/>
  <c r="C4" i="17"/>
  <c r="E4" i="17"/>
  <c r="D7" i="17"/>
  <c r="K7" i="17"/>
  <c r="M7" i="17"/>
  <c r="N7" i="17"/>
  <c r="O7" i="17"/>
  <c r="P7" i="17"/>
  <c r="D8" i="17"/>
  <c r="L8" i="17"/>
  <c r="D9" i="17"/>
  <c r="L9" i="17"/>
  <c r="D10" i="17"/>
  <c r="K10" i="17"/>
  <c r="M10" i="17"/>
  <c r="N10" i="17"/>
  <c r="O10" i="17"/>
  <c r="P10" i="17"/>
  <c r="D11" i="17"/>
  <c r="L11" i="17"/>
  <c r="C12" i="17"/>
  <c r="E12" i="17"/>
  <c r="E15" i="17" s="1"/>
  <c r="F12" i="17"/>
  <c r="G12" i="17"/>
  <c r="G15" i="17" s="1"/>
  <c r="O44" i="17" s="1"/>
  <c r="H12" i="17"/>
  <c r="H15" i="17" s="1"/>
  <c r="P44" i="17" s="1"/>
  <c r="L12" i="17"/>
  <c r="D13" i="17"/>
  <c r="L13" i="17"/>
  <c r="D14" i="17"/>
  <c r="C38" i="17"/>
  <c r="C44" i="17"/>
  <c r="C48" i="17"/>
  <c r="E38" i="17"/>
  <c r="E44" i="17"/>
  <c r="E48" i="17"/>
  <c r="D48" i="17" s="1"/>
  <c r="F38" i="17"/>
  <c r="F44" i="17"/>
  <c r="F48" i="17"/>
  <c r="G38" i="17"/>
  <c r="G44" i="17"/>
  <c r="G48" i="17"/>
  <c r="H38" i="17"/>
  <c r="H44" i="17"/>
  <c r="H48" i="17"/>
  <c r="C15" i="17"/>
  <c r="K25" i="17"/>
  <c r="K18" i="17" s="1"/>
  <c r="K36" i="17" s="1"/>
  <c r="K47" i="17" s="1"/>
  <c r="C19" i="17"/>
  <c r="E19" i="17"/>
  <c r="E34" i="17" s="1"/>
  <c r="F19" i="17"/>
  <c r="G19" i="17"/>
  <c r="H19" i="17"/>
  <c r="L19" i="17"/>
  <c r="D20" i="17"/>
  <c r="L20" i="17"/>
  <c r="D21" i="17"/>
  <c r="L21" i="17"/>
  <c r="D22" i="17"/>
  <c r="L22" i="17"/>
  <c r="D23" i="17"/>
  <c r="L23" i="17"/>
  <c r="D24" i="17"/>
  <c r="L24" i="17"/>
  <c r="D25" i="17"/>
  <c r="C26" i="17"/>
  <c r="E26" i="17"/>
  <c r="F26" i="17"/>
  <c r="G26" i="17"/>
  <c r="H26" i="17"/>
  <c r="L26" i="17"/>
  <c r="D27" i="17"/>
  <c r="L27" i="17"/>
  <c r="D28" i="17"/>
  <c r="K28" i="17"/>
  <c r="D29" i="17"/>
  <c r="L29" i="17"/>
  <c r="D30" i="17"/>
  <c r="L30" i="17"/>
  <c r="C31" i="17"/>
  <c r="E31" i="17"/>
  <c r="F31" i="17"/>
  <c r="G31" i="17"/>
  <c r="H31" i="17"/>
  <c r="L31" i="17"/>
  <c r="D32" i="17"/>
  <c r="D33" i="17"/>
  <c r="L33" i="17"/>
  <c r="L34" i="17"/>
  <c r="L35" i="17"/>
  <c r="D39" i="17"/>
  <c r="D40" i="17"/>
  <c r="D41" i="17"/>
  <c r="M41" i="17"/>
  <c r="D42" i="17"/>
  <c r="D43" i="17"/>
  <c r="K44" i="17"/>
  <c r="D45" i="17"/>
  <c r="D46" i="17"/>
  <c r="D47" i="17"/>
  <c r="D49" i="17"/>
  <c r="K49" i="17"/>
  <c r="L49" i="17"/>
  <c r="D50" i="17"/>
  <c r="D51" i="17"/>
  <c r="D52" i="17"/>
  <c r="P32" i="21"/>
  <c r="O32" i="21"/>
  <c r="N32" i="21"/>
  <c r="M32" i="21"/>
  <c r="K32" i="21"/>
  <c r="P28" i="21"/>
  <c r="O28" i="21"/>
  <c r="N28" i="21"/>
  <c r="M28" i="21"/>
  <c r="P25" i="21"/>
  <c r="P18" i="21" s="1"/>
  <c r="P36" i="21" s="1"/>
  <c r="P47" i="21" s="1"/>
  <c r="O25" i="21"/>
  <c r="O18" i="21" s="1"/>
  <c r="N25" i="21"/>
  <c r="M25" i="21"/>
  <c r="N18" i="21"/>
  <c r="M18" i="21"/>
  <c r="K2" i="21"/>
  <c r="B3" i="21"/>
  <c r="B4" i="21"/>
  <c r="C4" i="21"/>
  <c r="E4" i="21"/>
  <c r="D7" i="21"/>
  <c r="K7" i="21"/>
  <c r="M7" i="21"/>
  <c r="N7" i="21"/>
  <c r="O7" i="21"/>
  <c r="P7" i="21"/>
  <c r="D8" i="21"/>
  <c r="L8" i="21"/>
  <c r="D9" i="21"/>
  <c r="L9" i="21"/>
  <c r="D10" i="21"/>
  <c r="K10" i="21"/>
  <c r="M10" i="21"/>
  <c r="L10" i="21" s="1"/>
  <c r="N10" i="21"/>
  <c r="O10" i="21"/>
  <c r="P10" i="21"/>
  <c r="D11" i="21"/>
  <c r="L11" i="21"/>
  <c r="C12" i="21"/>
  <c r="C15" i="21" s="1"/>
  <c r="K44" i="21" s="1"/>
  <c r="E12" i="21"/>
  <c r="E15" i="21" s="1"/>
  <c r="F12" i="21"/>
  <c r="F15" i="21" s="1"/>
  <c r="N44" i="21" s="1"/>
  <c r="G12" i="21"/>
  <c r="G15" i="21" s="1"/>
  <c r="O44" i="21" s="1"/>
  <c r="H12" i="21"/>
  <c r="H15" i="21" s="1"/>
  <c r="P44" i="21" s="1"/>
  <c r="D12" i="21"/>
  <c r="L12" i="21"/>
  <c r="D13" i="21"/>
  <c r="L13" i="21"/>
  <c r="D14" i="21"/>
  <c r="C38" i="21"/>
  <c r="K14" i="21" s="1"/>
  <c r="K46" i="21" s="1"/>
  <c r="C44" i="21"/>
  <c r="C48" i="21"/>
  <c r="E38" i="21"/>
  <c r="E44" i="21"/>
  <c r="E48" i="21"/>
  <c r="M14" i="21"/>
  <c r="F38" i="21"/>
  <c r="F44" i="21"/>
  <c r="F48" i="21"/>
  <c r="N14" i="21"/>
  <c r="N46" i="21" s="1"/>
  <c r="G38" i="21"/>
  <c r="G44" i="21"/>
  <c r="G48" i="21"/>
  <c r="O14" i="21"/>
  <c r="O46" i="21" s="1"/>
  <c r="H38" i="21"/>
  <c r="H44" i="21"/>
  <c r="H48" i="21"/>
  <c r="P14" i="21"/>
  <c r="P46" i="21" s="1"/>
  <c r="K25" i="21"/>
  <c r="K18" i="21" s="1"/>
  <c r="C19" i="21"/>
  <c r="E19" i="21"/>
  <c r="F19" i="21"/>
  <c r="G19" i="21"/>
  <c r="H19" i="21"/>
  <c r="D19" i="21"/>
  <c r="L19" i="21"/>
  <c r="D20" i="21"/>
  <c r="L20" i="21"/>
  <c r="D21" i="21"/>
  <c r="L21" i="21"/>
  <c r="D22" i="21"/>
  <c r="L22" i="21"/>
  <c r="D23" i="21"/>
  <c r="L23" i="21"/>
  <c r="D24" i="21"/>
  <c r="L24" i="21"/>
  <c r="D25" i="21"/>
  <c r="C26" i="21"/>
  <c r="E26" i="21"/>
  <c r="F26" i="21"/>
  <c r="G26" i="21"/>
  <c r="G34" i="21" s="1"/>
  <c r="O45" i="21" s="1"/>
  <c r="H26" i="21"/>
  <c r="L26" i="21"/>
  <c r="D27" i="21"/>
  <c r="L27" i="21"/>
  <c r="D28" i="21"/>
  <c r="K28" i="21"/>
  <c r="D29" i="21"/>
  <c r="L29" i="21"/>
  <c r="D30" i="21"/>
  <c r="L30" i="21"/>
  <c r="C31" i="21"/>
  <c r="E31" i="21"/>
  <c r="F31" i="21"/>
  <c r="G31" i="21"/>
  <c r="H31" i="21"/>
  <c r="L31" i="21"/>
  <c r="D32" i="21"/>
  <c r="D33" i="21"/>
  <c r="L33" i="21"/>
  <c r="L34" i="21"/>
  <c r="L35" i="21"/>
  <c r="D38" i="21"/>
  <c r="D39" i="21"/>
  <c r="D40" i="21"/>
  <c r="D41" i="21"/>
  <c r="O41" i="21"/>
  <c r="P41" i="21"/>
  <c r="D42" i="21"/>
  <c r="K42" i="21"/>
  <c r="P42" i="21"/>
  <c r="D43" i="21"/>
  <c r="D44" i="21"/>
  <c r="D45" i="21"/>
  <c r="D46" i="21"/>
  <c r="D47" i="21"/>
  <c r="D49" i="21"/>
  <c r="K49" i="21"/>
  <c r="L49" i="21"/>
  <c r="D50" i="21"/>
  <c r="D51" i="21"/>
  <c r="D52" i="21"/>
  <c r="P32" i="22"/>
  <c r="P36" i="22" s="1"/>
  <c r="P47" i="22" s="1"/>
  <c r="O32" i="22"/>
  <c r="N32" i="22"/>
  <c r="M32" i="22"/>
  <c r="K32" i="22"/>
  <c r="P28" i="22"/>
  <c r="O28" i="22"/>
  <c r="N28" i="22"/>
  <c r="M28" i="22"/>
  <c r="P25" i="22"/>
  <c r="O25" i="22"/>
  <c r="N25" i="22"/>
  <c r="N18" i="22" s="1"/>
  <c r="N36" i="22" s="1"/>
  <c r="M25" i="22"/>
  <c r="M18" i="22" s="1"/>
  <c r="P18" i="22"/>
  <c r="O18" i="22"/>
  <c r="K2" i="22"/>
  <c r="B3" i="22"/>
  <c r="B4" i="22"/>
  <c r="C4" i="22"/>
  <c r="E4" i="22"/>
  <c r="D7" i="22"/>
  <c r="K7" i="22"/>
  <c r="M7" i="22"/>
  <c r="N7" i="22"/>
  <c r="O7" i="22"/>
  <c r="P7" i="22"/>
  <c r="D8" i="22"/>
  <c r="L8" i="22"/>
  <c r="D9" i="22"/>
  <c r="L9" i="22"/>
  <c r="D10" i="22"/>
  <c r="K10" i="22"/>
  <c r="M10" i="22"/>
  <c r="N10" i="22"/>
  <c r="O10" i="22"/>
  <c r="P10" i="22"/>
  <c r="D11" i="22"/>
  <c r="L11" i="22"/>
  <c r="C12" i="22"/>
  <c r="C15" i="22" s="1"/>
  <c r="K44" i="22" s="1"/>
  <c r="E12" i="22"/>
  <c r="F12" i="22"/>
  <c r="G12" i="22"/>
  <c r="G15" i="22" s="1"/>
  <c r="O44" i="22" s="1"/>
  <c r="H12" i="22"/>
  <c r="H15" i="22" s="1"/>
  <c r="L12" i="22"/>
  <c r="D13" i="22"/>
  <c r="L13" i="22"/>
  <c r="D14" i="22"/>
  <c r="C38" i="22"/>
  <c r="C44" i="22"/>
  <c r="C48" i="22"/>
  <c r="E38" i="22"/>
  <c r="E44" i="22"/>
  <c r="E48" i="22"/>
  <c r="F38" i="22"/>
  <c r="F44" i="22"/>
  <c r="F48" i="22"/>
  <c r="G38" i="22"/>
  <c r="G44" i="22"/>
  <c r="G48" i="22"/>
  <c r="G100" i="25" s="1"/>
  <c r="H38" i="22"/>
  <c r="H44" i="22"/>
  <c r="H48" i="22"/>
  <c r="E15" i="22"/>
  <c r="M44" i="22" s="1"/>
  <c r="K25" i="22"/>
  <c r="K18" i="22" s="1"/>
  <c r="C19" i="22"/>
  <c r="E19" i="22"/>
  <c r="F19" i="22"/>
  <c r="G19" i="22"/>
  <c r="H19" i="22"/>
  <c r="L19" i="22"/>
  <c r="D20" i="22"/>
  <c r="L20" i="22"/>
  <c r="D21" i="22"/>
  <c r="L21" i="22"/>
  <c r="D22" i="22"/>
  <c r="L22" i="22"/>
  <c r="D23" i="22"/>
  <c r="L23" i="22"/>
  <c r="D24" i="22"/>
  <c r="L24" i="22"/>
  <c r="D25" i="22"/>
  <c r="C26" i="22"/>
  <c r="E26" i="22"/>
  <c r="F26" i="22"/>
  <c r="D26" i="22" s="1"/>
  <c r="G26" i="22"/>
  <c r="H26" i="22"/>
  <c r="L26" i="22"/>
  <c r="D27" i="22"/>
  <c r="L27" i="22"/>
  <c r="D28" i="22"/>
  <c r="K28" i="22"/>
  <c r="D29" i="22"/>
  <c r="L29" i="22"/>
  <c r="D30" i="22"/>
  <c r="L30" i="22"/>
  <c r="C31" i="22"/>
  <c r="E31" i="22"/>
  <c r="F31" i="22"/>
  <c r="G31" i="22"/>
  <c r="H31" i="22"/>
  <c r="L31" i="22"/>
  <c r="D32" i="22"/>
  <c r="D33" i="22"/>
  <c r="L33" i="22"/>
  <c r="L34" i="22"/>
  <c r="L35" i="22"/>
  <c r="D39" i="22"/>
  <c r="D40" i="22"/>
  <c r="D41" i="22"/>
  <c r="M41" i="22"/>
  <c r="D42" i="22"/>
  <c r="M42" i="22"/>
  <c r="N42" i="22"/>
  <c r="D43" i="22"/>
  <c r="P44" i="22"/>
  <c r="D45" i="22"/>
  <c r="D46" i="22"/>
  <c r="D47" i="22"/>
  <c r="D49" i="22"/>
  <c r="K49" i="22"/>
  <c r="L49" i="22"/>
  <c r="D50" i="22"/>
  <c r="D51" i="22"/>
  <c r="D52" i="22"/>
  <c r="P32" i="23"/>
  <c r="O32" i="23"/>
  <c r="O36" i="23" s="1"/>
  <c r="O47" i="23" s="1"/>
  <c r="N32" i="23"/>
  <c r="M32" i="23"/>
  <c r="K32" i="23"/>
  <c r="P28" i="23"/>
  <c r="O28" i="23"/>
  <c r="N28" i="23"/>
  <c r="M28" i="23"/>
  <c r="P25" i="23"/>
  <c r="O25" i="23"/>
  <c r="N25" i="23"/>
  <c r="M25" i="23"/>
  <c r="M18" i="23" s="1"/>
  <c r="M36" i="23" s="1"/>
  <c r="P18" i="23"/>
  <c r="P36" i="23" s="1"/>
  <c r="P47" i="23" s="1"/>
  <c r="O18" i="23"/>
  <c r="N18" i="23"/>
  <c r="K2" i="23"/>
  <c r="B3" i="23"/>
  <c r="B4" i="23"/>
  <c r="C4" i="23"/>
  <c r="E4" i="23"/>
  <c r="D7" i="23"/>
  <c r="K7" i="23"/>
  <c r="M7" i="23"/>
  <c r="N7" i="23"/>
  <c r="O7" i="23"/>
  <c r="P7" i="23"/>
  <c r="D8" i="23"/>
  <c r="L8" i="23"/>
  <c r="D9" i="23"/>
  <c r="L9" i="23"/>
  <c r="D10" i="23"/>
  <c r="K10" i="23"/>
  <c r="M10" i="23"/>
  <c r="N10" i="23"/>
  <c r="O10" i="23"/>
  <c r="P10" i="23"/>
  <c r="D11" i="23"/>
  <c r="L11" i="23"/>
  <c r="C12" i="23"/>
  <c r="E12" i="23"/>
  <c r="E15" i="23" s="1"/>
  <c r="F12" i="23"/>
  <c r="G12" i="23"/>
  <c r="G15" i="23" s="1"/>
  <c r="H12" i="23"/>
  <c r="H15" i="23" s="1"/>
  <c r="L12" i="23"/>
  <c r="D13" i="23"/>
  <c r="L13" i="23"/>
  <c r="D14" i="23"/>
  <c r="C38" i="23"/>
  <c r="C44" i="23"/>
  <c r="C48" i="23"/>
  <c r="C100" i="25" s="1"/>
  <c r="E38" i="23"/>
  <c r="E44" i="23"/>
  <c r="E48" i="23"/>
  <c r="F38" i="23"/>
  <c r="F44" i="23"/>
  <c r="F48" i="23"/>
  <c r="G38" i="23"/>
  <c r="G44" i="23"/>
  <c r="G48" i="23"/>
  <c r="H38" i="23"/>
  <c r="H44" i="23"/>
  <c r="H48" i="23"/>
  <c r="H100" i="25" s="1"/>
  <c r="C15" i="23"/>
  <c r="K44" i="23" s="1"/>
  <c r="K25" i="23"/>
  <c r="K18" i="23" s="1"/>
  <c r="C19" i="23"/>
  <c r="E19" i="23"/>
  <c r="F19" i="23"/>
  <c r="G19" i="23"/>
  <c r="H19" i="23"/>
  <c r="H34" i="23" s="1"/>
  <c r="P45" i="23" s="1"/>
  <c r="L19" i="23"/>
  <c r="D20" i="23"/>
  <c r="L20" i="23"/>
  <c r="D21" i="23"/>
  <c r="L21" i="23"/>
  <c r="D22" i="23"/>
  <c r="L22" i="23"/>
  <c r="D23" i="23"/>
  <c r="L23" i="23"/>
  <c r="D24" i="23"/>
  <c r="L24" i="23"/>
  <c r="D25" i="23"/>
  <c r="C26" i="23"/>
  <c r="E26" i="23"/>
  <c r="E34" i="23" s="1"/>
  <c r="F26" i="23"/>
  <c r="G26" i="23"/>
  <c r="H26" i="23"/>
  <c r="L26" i="23"/>
  <c r="D27" i="23"/>
  <c r="L27" i="23"/>
  <c r="D28" i="23"/>
  <c r="K28" i="23"/>
  <c r="D29" i="23"/>
  <c r="L29" i="23"/>
  <c r="D30" i="23"/>
  <c r="L30" i="23"/>
  <c r="C31" i="23"/>
  <c r="E31" i="23"/>
  <c r="F31" i="23"/>
  <c r="G31" i="23"/>
  <c r="H31" i="23"/>
  <c r="L31" i="23"/>
  <c r="D32" i="23"/>
  <c r="D33" i="23"/>
  <c r="L33" i="23"/>
  <c r="L34" i="23"/>
  <c r="L35" i="23"/>
  <c r="D39" i="23"/>
  <c r="D40" i="23"/>
  <c r="D41" i="23"/>
  <c r="M41" i="23"/>
  <c r="O41" i="23"/>
  <c r="D42" i="23"/>
  <c r="P42" i="23"/>
  <c r="D43" i="23"/>
  <c r="M44" i="23"/>
  <c r="O44" i="23"/>
  <c r="D45" i="23"/>
  <c r="D46" i="23"/>
  <c r="D47" i="23"/>
  <c r="D49" i="23"/>
  <c r="K49" i="23"/>
  <c r="L49" i="23"/>
  <c r="D50" i="23"/>
  <c r="D102" i="25" s="1"/>
  <c r="D51" i="23"/>
  <c r="D52" i="23"/>
  <c r="L85" i="25" l="1"/>
  <c r="O36" i="21"/>
  <c r="O47" i="21" s="1"/>
  <c r="D9" i="25"/>
  <c r="C7" i="25"/>
  <c r="M36" i="22"/>
  <c r="M47" i="22" s="1"/>
  <c r="D72" i="25"/>
  <c r="L60" i="25"/>
  <c r="L79" i="25"/>
  <c r="C15" i="3"/>
  <c r="C64" i="25"/>
  <c r="F78" i="25"/>
  <c r="P62" i="25"/>
  <c r="C90" i="25"/>
  <c r="O80" i="25"/>
  <c r="D39" i="19"/>
  <c r="D27" i="14"/>
  <c r="D19" i="25"/>
  <c r="D33" i="25"/>
  <c r="D48" i="25"/>
  <c r="F43" i="25"/>
  <c r="G23" i="25"/>
  <c r="L7" i="25"/>
  <c r="M15" i="1"/>
  <c r="M15" i="25" s="1"/>
  <c r="M12" i="25"/>
  <c r="M26" i="25"/>
  <c r="L34" i="25"/>
  <c r="L49" i="25"/>
  <c r="N37" i="25"/>
  <c r="C34" i="25"/>
  <c r="D73" i="25"/>
  <c r="L10" i="3"/>
  <c r="M62" i="25"/>
  <c r="F34" i="3"/>
  <c r="F71" i="25"/>
  <c r="P59" i="25"/>
  <c r="L48" i="18"/>
  <c r="D35" i="25"/>
  <c r="D49" i="25"/>
  <c r="F39" i="25"/>
  <c r="G17" i="25"/>
  <c r="K29" i="1"/>
  <c r="M19" i="25"/>
  <c r="L50" i="25"/>
  <c r="L33" i="1"/>
  <c r="N33" i="25"/>
  <c r="C23" i="25"/>
  <c r="L18" i="23"/>
  <c r="N14" i="17"/>
  <c r="N46" i="17" s="1"/>
  <c r="L28" i="17"/>
  <c r="D74" i="25"/>
  <c r="L63" i="25"/>
  <c r="L82" i="25"/>
  <c r="M14" i="3"/>
  <c r="M59" i="25"/>
  <c r="F15" i="3"/>
  <c r="F64" i="25"/>
  <c r="H90" i="25"/>
  <c r="M70" i="25"/>
  <c r="K84" i="25"/>
  <c r="L48" i="20"/>
  <c r="L44" i="20"/>
  <c r="P51" i="20"/>
  <c r="P43" i="23" s="1"/>
  <c r="D34" i="20"/>
  <c r="D23" i="20"/>
  <c r="N29" i="20"/>
  <c r="N42" i="23" s="1"/>
  <c r="L19" i="18"/>
  <c r="D21" i="25"/>
  <c r="D36" i="25"/>
  <c r="D50" i="25"/>
  <c r="F34" i="25"/>
  <c r="G12" i="25"/>
  <c r="L9" i="25"/>
  <c r="K26" i="25"/>
  <c r="N26" i="25"/>
  <c r="L36" i="25"/>
  <c r="P48" i="25"/>
  <c r="M48" i="25"/>
  <c r="C17" i="25"/>
  <c r="H83" i="25"/>
  <c r="N29" i="1"/>
  <c r="N19" i="25"/>
  <c r="D44" i="22"/>
  <c r="N84" i="25"/>
  <c r="L20" i="25"/>
  <c r="D59" i="25"/>
  <c r="D77" i="25"/>
  <c r="L71" i="25"/>
  <c r="L86" i="25"/>
  <c r="E78" i="25"/>
  <c r="O59" i="25"/>
  <c r="H71" i="25"/>
  <c r="P70" i="25"/>
  <c r="O84" i="25"/>
  <c r="D10" i="25"/>
  <c r="D25" i="25"/>
  <c r="D40" i="25"/>
  <c r="E39" i="25"/>
  <c r="F12" i="25"/>
  <c r="H39" i="25"/>
  <c r="L13" i="25"/>
  <c r="L21" i="25"/>
  <c r="O19" i="25"/>
  <c r="L40" i="25"/>
  <c r="P33" i="25"/>
  <c r="M33" i="25"/>
  <c r="C27" i="25"/>
  <c r="G7" i="25"/>
  <c r="D31" i="3"/>
  <c r="D83" i="25" s="1"/>
  <c r="E83" i="25"/>
  <c r="M37" i="25"/>
  <c r="K36" i="23"/>
  <c r="K47" i="23" s="1"/>
  <c r="O14" i="23"/>
  <c r="O46" i="23" s="1"/>
  <c r="K36" i="22"/>
  <c r="K47" i="22" s="1"/>
  <c r="L7" i="17"/>
  <c r="N36" i="17"/>
  <c r="L32" i="17"/>
  <c r="D26" i="15"/>
  <c r="D60" i="25"/>
  <c r="D79" i="25"/>
  <c r="L72" i="25"/>
  <c r="L87" i="25"/>
  <c r="E71" i="25"/>
  <c r="O14" i="3"/>
  <c r="G90" i="25"/>
  <c r="H15" i="3"/>
  <c r="H64" i="25"/>
  <c r="M77" i="25"/>
  <c r="P84" i="25"/>
  <c r="K51" i="16"/>
  <c r="K43" i="17" s="1"/>
  <c r="D27" i="16"/>
  <c r="D11" i="25"/>
  <c r="D26" i="25"/>
  <c r="D41" i="25"/>
  <c r="E34" i="25"/>
  <c r="F7" i="25"/>
  <c r="H34" i="25"/>
  <c r="L14" i="25"/>
  <c r="L22" i="25"/>
  <c r="P29" i="1"/>
  <c r="P26" i="25"/>
  <c r="L41" i="25"/>
  <c r="O48" i="25"/>
  <c r="D22" i="25"/>
  <c r="L10" i="25"/>
  <c r="M44" i="25"/>
  <c r="L10" i="22"/>
  <c r="D27" i="19"/>
  <c r="H43" i="25"/>
  <c r="C34" i="17"/>
  <c r="K45" i="17" s="1"/>
  <c r="D44" i="17"/>
  <c r="C34" i="15"/>
  <c r="D61" i="25"/>
  <c r="D80" i="25"/>
  <c r="L73" i="25"/>
  <c r="C83" i="25"/>
  <c r="E64" i="25"/>
  <c r="G83" i="25"/>
  <c r="P36" i="3"/>
  <c r="N77" i="25"/>
  <c r="D13" i="25"/>
  <c r="D28" i="25"/>
  <c r="D42" i="25"/>
  <c r="D27" i="1"/>
  <c r="E27" i="25"/>
  <c r="F17" i="25"/>
  <c r="H27" i="25"/>
  <c r="K15" i="1"/>
  <c r="K12" i="25"/>
  <c r="L23" i="25"/>
  <c r="P19" i="25"/>
  <c r="L42" i="25"/>
  <c r="O44" i="25"/>
  <c r="D8" i="25"/>
  <c r="L65" i="25"/>
  <c r="D24" i="25"/>
  <c r="C34" i="23"/>
  <c r="K45" i="23" s="1"/>
  <c r="M36" i="15"/>
  <c r="M47" i="15" s="1"/>
  <c r="D62" i="25"/>
  <c r="D81" i="25"/>
  <c r="L74" i="25"/>
  <c r="C34" i="3"/>
  <c r="C78" i="25"/>
  <c r="N62" i="25"/>
  <c r="G78" i="25"/>
  <c r="P93" i="25"/>
  <c r="L25" i="3"/>
  <c r="O77" i="25"/>
  <c r="L33" i="18"/>
  <c r="D14" i="25"/>
  <c r="D29" i="25"/>
  <c r="D44" i="25"/>
  <c r="E23" i="25"/>
  <c r="G43" i="25"/>
  <c r="D23" i="1"/>
  <c r="H23" i="25"/>
  <c r="P15" i="25"/>
  <c r="L24" i="25"/>
  <c r="K48" i="25"/>
  <c r="L43" i="25"/>
  <c r="O37" i="25"/>
  <c r="M84" i="25"/>
  <c r="D38" i="15"/>
  <c r="O62" i="25"/>
  <c r="F23" i="25"/>
  <c r="O18" i="15"/>
  <c r="O70" i="25" s="1"/>
  <c r="D63" i="25"/>
  <c r="D82" i="25"/>
  <c r="L75" i="25"/>
  <c r="C71" i="25"/>
  <c r="N59" i="25"/>
  <c r="G71" i="25"/>
  <c r="K101" i="25"/>
  <c r="P77" i="25"/>
  <c r="D43" i="18"/>
  <c r="L12" i="18"/>
  <c r="D15" i="25"/>
  <c r="D30" i="25"/>
  <c r="D45" i="25"/>
  <c r="E17" i="25"/>
  <c r="G39" i="25"/>
  <c r="H17" i="25"/>
  <c r="P12" i="25"/>
  <c r="L25" i="25"/>
  <c r="K44" i="25"/>
  <c r="L45" i="25"/>
  <c r="O33" i="25"/>
  <c r="N70" i="25"/>
  <c r="D76" i="25"/>
  <c r="D48" i="23"/>
  <c r="D12" i="23"/>
  <c r="D65" i="25"/>
  <c r="D84" i="25"/>
  <c r="L76" i="25"/>
  <c r="K80" i="25"/>
  <c r="F90" i="25"/>
  <c r="O44" i="3"/>
  <c r="O96" i="25" s="1"/>
  <c r="G67" i="25"/>
  <c r="L101" i="25"/>
  <c r="M80" i="25"/>
  <c r="D27" i="20"/>
  <c r="D27" i="18"/>
  <c r="D23" i="16"/>
  <c r="N29" i="16"/>
  <c r="N42" i="17" s="1"/>
  <c r="D16" i="25"/>
  <c r="D31" i="25"/>
  <c r="D46" i="25"/>
  <c r="E12" i="25"/>
  <c r="G34" i="25"/>
  <c r="H12" i="25"/>
  <c r="O15" i="1"/>
  <c r="O12" i="25"/>
  <c r="L27" i="25"/>
  <c r="K37" i="25"/>
  <c r="L46" i="25"/>
  <c r="N48" i="25"/>
  <c r="C43" i="25"/>
  <c r="D75" i="25"/>
  <c r="D37" i="25"/>
  <c r="L26" i="14"/>
  <c r="D38" i="25"/>
  <c r="L11" i="25"/>
  <c r="O29" i="1"/>
  <c r="O26" i="25"/>
  <c r="D66" i="25"/>
  <c r="D85" i="25"/>
  <c r="L78" i="25"/>
  <c r="K18" i="3"/>
  <c r="K77" i="25"/>
  <c r="F83" i="25"/>
  <c r="G64" i="25"/>
  <c r="K62" i="25"/>
  <c r="N80" i="25"/>
  <c r="L33" i="19"/>
  <c r="D18" i="25"/>
  <c r="D32" i="25"/>
  <c r="D47" i="25"/>
  <c r="E7" i="25"/>
  <c r="G27" i="25"/>
  <c r="H7" i="25"/>
  <c r="N15" i="1"/>
  <c r="N12" i="25"/>
  <c r="L28" i="25"/>
  <c r="K33" i="25"/>
  <c r="L47" i="25"/>
  <c r="N51" i="1"/>
  <c r="N44" i="25"/>
  <c r="C39" i="25"/>
  <c r="D7" i="1"/>
  <c r="D38" i="3"/>
  <c r="O15" i="14"/>
  <c r="O41" i="15" s="1"/>
  <c r="L12" i="14"/>
  <c r="H51" i="1"/>
  <c r="L32" i="23"/>
  <c r="L28" i="23"/>
  <c r="D26" i="23"/>
  <c r="F15" i="23"/>
  <c r="N44" i="23" s="1"/>
  <c r="D44" i="23"/>
  <c r="D96" i="25" s="1"/>
  <c r="L7" i="23"/>
  <c r="L25" i="23"/>
  <c r="O36" i="3"/>
  <c r="L18" i="3"/>
  <c r="K51" i="19"/>
  <c r="K43" i="22" s="1"/>
  <c r="K51" i="14"/>
  <c r="K43" i="15" s="1"/>
  <c r="D38" i="23"/>
  <c r="D31" i="22"/>
  <c r="H34" i="17"/>
  <c r="P45" i="17" s="1"/>
  <c r="H34" i="15"/>
  <c r="P45" i="15" s="1"/>
  <c r="D12" i="3"/>
  <c r="D64" i="25" s="1"/>
  <c r="E15" i="3"/>
  <c r="E67" i="25" s="1"/>
  <c r="L12" i="20"/>
  <c r="H51" i="18"/>
  <c r="P40" i="21" s="1"/>
  <c r="C51" i="18"/>
  <c r="K40" i="21" s="1"/>
  <c r="L12" i="16"/>
  <c r="O15" i="19"/>
  <c r="O41" i="22" s="1"/>
  <c r="L12" i="19"/>
  <c r="N36" i="23"/>
  <c r="N47" i="23" s="1"/>
  <c r="H34" i="22"/>
  <c r="P45" i="22" s="1"/>
  <c r="C34" i="22"/>
  <c r="K45" i="22" s="1"/>
  <c r="N14" i="22"/>
  <c r="N46" i="22" s="1"/>
  <c r="D38" i="22"/>
  <c r="L48" i="19"/>
  <c r="P51" i="19"/>
  <c r="P43" i="22" s="1"/>
  <c r="O29" i="19"/>
  <c r="P51" i="16"/>
  <c r="P43" i="17" s="1"/>
  <c r="L33" i="16"/>
  <c r="L48" i="14"/>
  <c r="P51" i="14"/>
  <c r="P43" i="15" s="1"/>
  <c r="O29" i="14"/>
  <c r="D17" i="1"/>
  <c r="D31" i="21"/>
  <c r="L25" i="21"/>
  <c r="L28" i="21"/>
  <c r="L10" i="17"/>
  <c r="K14" i="3"/>
  <c r="N36" i="3"/>
  <c r="L28" i="3"/>
  <c r="D43" i="20"/>
  <c r="L19" i="20"/>
  <c r="H51" i="20"/>
  <c r="P40" i="23" s="1"/>
  <c r="C51" i="20"/>
  <c r="K40" i="23" s="1"/>
  <c r="D23" i="19"/>
  <c r="D39" i="18"/>
  <c r="N51" i="18"/>
  <c r="N43" i="21" s="1"/>
  <c r="E51" i="18"/>
  <c r="M40" i="21" s="1"/>
  <c r="D17" i="18"/>
  <c r="L44" i="16"/>
  <c r="D34" i="16"/>
  <c r="M51" i="16"/>
  <c r="M43" i="17" s="1"/>
  <c r="H51" i="16"/>
  <c r="P40" i="17" s="1"/>
  <c r="C51" i="16"/>
  <c r="K40" i="17" s="1"/>
  <c r="L19" i="16"/>
  <c r="H51" i="14"/>
  <c r="P40" i="15" s="1"/>
  <c r="C51" i="14"/>
  <c r="K40" i="15" s="1"/>
  <c r="D34" i="1"/>
  <c r="L26" i="1"/>
  <c r="L48" i="1"/>
  <c r="G34" i="22"/>
  <c r="O45" i="22" s="1"/>
  <c r="O14" i="22"/>
  <c r="O46" i="22" s="1"/>
  <c r="D12" i="22"/>
  <c r="L25" i="22"/>
  <c r="L28" i="22"/>
  <c r="L32" i="22"/>
  <c r="H34" i="21"/>
  <c r="P45" i="21" s="1"/>
  <c r="C34" i="21"/>
  <c r="K45" i="21" s="1"/>
  <c r="D48" i="21"/>
  <c r="L7" i="21"/>
  <c r="D26" i="17"/>
  <c r="P14" i="17"/>
  <c r="P46" i="17" s="1"/>
  <c r="P48" i="17" s="1"/>
  <c r="K14" i="17"/>
  <c r="K46" i="17" s="1"/>
  <c r="K48" i="17" s="1"/>
  <c r="D31" i="15"/>
  <c r="D44" i="15"/>
  <c r="O14" i="15"/>
  <c r="O46" i="15" s="1"/>
  <c r="D48" i="15"/>
  <c r="D100" i="25" s="1"/>
  <c r="L7" i="15"/>
  <c r="O36" i="15"/>
  <c r="O47" i="15" s="1"/>
  <c r="L32" i="15"/>
  <c r="D26" i="3"/>
  <c r="M51" i="20"/>
  <c r="M43" i="23" s="1"/>
  <c r="L26" i="20"/>
  <c r="D43" i="19"/>
  <c r="E51" i="19"/>
  <c r="D17" i="19"/>
  <c r="L44" i="18"/>
  <c r="D34" i="18"/>
  <c r="D39" i="16"/>
  <c r="D39" i="25" s="1"/>
  <c r="L26" i="16"/>
  <c r="D43" i="14"/>
  <c r="E51" i="14"/>
  <c r="D17" i="14"/>
  <c r="D12" i="14"/>
  <c r="D43" i="1"/>
  <c r="F34" i="22"/>
  <c r="N45" i="22" s="1"/>
  <c r="E34" i="22"/>
  <c r="M45" i="22" s="1"/>
  <c r="D19" i="22"/>
  <c r="E34" i="15"/>
  <c r="M45" i="15" s="1"/>
  <c r="E34" i="3"/>
  <c r="N14" i="3"/>
  <c r="P14" i="3"/>
  <c r="D39" i="20"/>
  <c r="N51" i="20"/>
  <c r="N43" i="23" s="1"/>
  <c r="E51" i="20"/>
  <c r="M40" i="23" s="1"/>
  <c r="L44" i="19"/>
  <c r="D34" i="19"/>
  <c r="M51" i="19"/>
  <c r="M43" i="22" s="1"/>
  <c r="L19" i="19"/>
  <c r="H51" i="19"/>
  <c r="P40" i="22" s="1"/>
  <c r="C51" i="19"/>
  <c r="K40" i="22" s="1"/>
  <c r="M51" i="18"/>
  <c r="M43" i="21" s="1"/>
  <c r="L26" i="18"/>
  <c r="D43" i="16"/>
  <c r="E51" i="16"/>
  <c r="D17" i="16"/>
  <c r="D34" i="14"/>
  <c r="L19" i="14"/>
  <c r="K51" i="1"/>
  <c r="K51" i="25" s="1"/>
  <c r="O51" i="1"/>
  <c r="H34" i="3"/>
  <c r="H86" i="25" s="1"/>
  <c r="D19" i="3"/>
  <c r="N41" i="23"/>
  <c r="P44" i="23"/>
  <c r="O14" i="17"/>
  <c r="D12" i="17"/>
  <c r="F15" i="17"/>
  <c r="N44" i="17" s="1"/>
  <c r="N47" i="17"/>
  <c r="K45" i="15"/>
  <c r="M45" i="23"/>
  <c r="G34" i="23"/>
  <c r="O45" i="23" s="1"/>
  <c r="N47" i="22"/>
  <c r="E34" i="21"/>
  <c r="L14" i="21"/>
  <c r="L46" i="21" s="1"/>
  <c r="M46" i="21"/>
  <c r="D15" i="21"/>
  <c r="L44" i="21" s="1"/>
  <c r="M44" i="21"/>
  <c r="P47" i="17"/>
  <c r="M47" i="23"/>
  <c r="N14" i="23"/>
  <c r="N46" i="23" s="1"/>
  <c r="L10" i="23"/>
  <c r="M14" i="22"/>
  <c r="L18" i="21"/>
  <c r="N36" i="21"/>
  <c r="N47" i="21" s="1"/>
  <c r="L32" i="21"/>
  <c r="M36" i="21"/>
  <c r="G34" i="17"/>
  <c r="O45" i="17" s="1"/>
  <c r="M45" i="17"/>
  <c r="L18" i="17"/>
  <c r="M36" i="17"/>
  <c r="M44" i="15"/>
  <c r="M43" i="15"/>
  <c r="L37" i="14"/>
  <c r="O51" i="14"/>
  <c r="D23" i="14"/>
  <c r="G51" i="14"/>
  <c r="O40" i="15" s="1"/>
  <c r="E51" i="1"/>
  <c r="E51" i="25" s="1"/>
  <c r="D12" i="1"/>
  <c r="D12" i="25" s="1"/>
  <c r="D31" i="23"/>
  <c r="P14" i="23"/>
  <c r="P46" i="23" s="1"/>
  <c r="P48" i="23" s="1"/>
  <c r="K14" i="23"/>
  <c r="K46" i="23" s="1"/>
  <c r="D48" i="22"/>
  <c r="O36" i="22"/>
  <c r="O47" i="22" s="1"/>
  <c r="L18" i="22"/>
  <c r="P48" i="21"/>
  <c r="D26" i="21"/>
  <c r="F34" i="21"/>
  <c r="N45" i="21" s="1"/>
  <c r="D31" i="17"/>
  <c r="D15" i="17"/>
  <c r="L44" i="17" s="1"/>
  <c r="M44" i="17"/>
  <c r="L37" i="20"/>
  <c r="O51" i="20"/>
  <c r="O43" i="23" s="1"/>
  <c r="L29" i="19"/>
  <c r="L42" i="22" s="1"/>
  <c r="O42" i="22"/>
  <c r="M40" i="22"/>
  <c r="G51" i="19"/>
  <c r="O40" i="22" s="1"/>
  <c r="D23" i="18"/>
  <c r="G51" i="18"/>
  <c r="O40" i="21" s="1"/>
  <c r="F34" i="23"/>
  <c r="N45" i="23" s="1"/>
  <c r="D19" i="23"/>
  <c r="P14" i="22"/>
  <c r="P46" i="22" s="1"/>
  <c r="K14" i="22"/>
  <c r="K46" i="22" s="1"/>
  <c r="L7" i="22"/>
  <c r="K36" i="21"/>
  <c r="F34" i="17"/>
  <c r="D19" i="17"/>
  <c r="D38" i="17"/>
  <c r="M14" i="17"/>
  <c r="D12" i="15"/>
  <c r="F15" i="15"/>
  <c r="G51" i="20"/>
  <c r="O40" i="23" s="1"/>
  <c r="L37" i="18"/>
  <c r="O51" i="18"/>
  <c r="O43" i="21" s="1"/>
  <c r="L29" i="16"/>
  <c r="L42" i="17" s="1"/>
  <c r="O42" i="17"/>
  <c r="M40" i="17"/>
  <c r="G51" i="16"/>
  <c r="O40" i="17" s="1"/>
  <c r="P14" i="15"/>
  <c r="K14" i="15"/>
  <c r="M46" i="3"/>
  <c r="D7" i="20"/>
  <c r="F51" i="20"/>
  <c r="N40" i="23" s="1"/>
  <c r="D12" i="19"/>
  <c r="D7" i="18"/>
  <c r="F51" i="18"/>
  <c r="N40" i="21" s="1"/>
  <c r="L15" i="16"/>
  <c r="L41" i="17" s="1"/>
  <c r="D12" i="16"/>
  <c r="D7" i="14"/>
  <c r="F51" i="14"/>
  <c r="N40" i="15" s="1"/>
  <c r="M29" i="1"/>
  <c r="M29" i="25" s="1"/>
  <c r="L19" i="1"/>
  <c r="P51" i="1"/>
  <c r="P51" i="25" s="1"/>
  <c r="L44" i="1"/>
  <c r="C51" i="1"/>
  <c r="M14" i="23"/>
  <c r="G34" i="15"/>
  <c r="L18" i="15"/>
  <c r="M14" i="15"/>
  <c r="O29" i="20"/>
  <c r="D51" i="20"/>
  <c r="L40" i="23" s="1"/>
  <c r="L37" i="19"/>
  <c r="O51" i="19"/>
  <c r="O43" i="22" s="1"/>
  <c r="O29" i="18"/>
  <c r="L37" i="16"/>
  <c r="O51" i="16"/>
  <c r="O43" i="17" s="1"/>
  <c r="L29" i="14"/>
  <c r="L42" i="15" s="1"/>
  <c r="O42" i="15"/>
  <c r="G51" i="1"/>
  <c r="M51" i="1"/>
  <c r="L37" i="1"/>
  <c r="L37" i="25" s="1"/>
  <c r="F15" i="22"/>
  <c r="D19" i="15"/>
  <c r="N14" i="15"/>
  <c r="L10" i="15"/>
  <c r="L7" i="3"/>
  <c r="L59" i="25" s="1"/>
  <c r="G34" i="3"/>
  <c r="M36" i="3"/>
  <c r="L32" i="3"/>
  <c r="D17" i="20"/>
  <c r="L15" i="20"/>
  <c r="L41" i="23" s="1"/>
  <c r="D12" i="20"/>
  <c r="N51" i="19"/>
  <c r="N43" i="22" s="1"/>
  <c r="D7" i="19"/>
  <c r="F51" i="19"/>
  <c r="N40" i="22" s="1"/>
  <c r="L15" i="18"/>
  <c r="L41" i="21" s="1"/>
  <c r="D12" i="18"/>
  <c r="N51" i="16"/>
  <c r="N43" i="17" s="1"/>
  <c r="D7" i="16"/>
  <c r="F51" i="16"/>
  <c r="N40" i="17" s="1"/>
  <c r="L44" i="14"/>
  <c r="N51" i="14"/>
  <c r="L51" i="14" s="1"/>
  <c r="L43" i="15" s="1"/>
  <c r="L15" i="14"/>
  <c r="L41" i="15" s="1"/>
  <c r="F51" i="1"/>
  <c r="L12" i="1"/>
  <c r="L12" i="25" s="1"/>
  <c r="C51" i="25" l="1"/>
  <c r="D71" i="25"/>
  <c r="K46" i="3"/>
  <c r="K66" i="25"/>
  <c r="K41" i="3"/>
  <c r="K93" i="25" s="1"/>
  <c r="K15" i="25"/>
  <c r="O42" i="3"/>
  <c r="O29" i="25"/>
  <c r="M51" i="25"/>
  <c r="M44" i="3"/>
  <c r="M96" i="25" s="1"/>
  <c r="D43" i="25"/>
  <c r="L26" i="25"/>
  <c r="O43" i="3"/>
  <c r="O51" i="25"/>
  <c r="F51" i="25"/>
  <c r="G51" i="25"/>
  <c r="D34" i="25"/>
  <c r="D27" i="25"/>
  <c r="N45" i="3"/>
  <c r="F86" i="25"/>
  <c r="K44" i="3"/>
  <c r="K96" i="25" s="1"/>
  <c r="C67" i="25"/>
  <c r="D78" i="25"/>
  <c r="D17" i="25"/>
  <c r="L77" i="25"/>
  <c r="N42" i="3"/>
  <c r="N94" i="25" s="1"/>
  <c r="N29" i="25"/>
  <c r="L33" i="25"/>
  <c r="D15" i="3"/>
  <c r="L36" i="15"/>
  <c r="L47" i="15" s="1"/>
  <c r="D15" i="23"/>
  <c r="L44" i="23" s="1"/>
  <c r="D51" i="14"/>
  <c r="L40" i="15" s="1"/>
  <c r="H51" i="25"/>
  <c r="P42" i="3"/>
  <c r="P94" i="25" s="1"/>
  <c r="P29" i="25"/>
  <c r="N44" i="3"/>
  <c r="F67" i="25"/>
  <c r="L62" i="25"/>
  <c r="L84" i="25"/>
  <c r="M88" i="25"/>
  <c r="D51" i="16"/>
  <c r="L40" i="17" s="1"/>
  <c r="N15" i="25"/>
  <c r="N41" i="3"/>
  <c r="N93" i="25" s="1"/>
  <c r="L48" i="25"/>
  <c r="G86" i="25"/>
  <c r="P46" i="3"/>
  <c r="P66" i="25"/>
  <c r="K36" i="3"/>
  <c r="K70" i="25"/>
  <c r="P44" i="3"/>
  <c r="P96" i="25" s="1"/>
  <c r="H67" i="25"/>
  <c r="M66" i="25"/>
  <c r="K42" i="3"/>
  <c r="K94" i="25" s="1"/>
  <c r="K29" i="25"/>
  <c r="L44" i="25"/>
  <c r="N46" i="3"/>
  <c r="N98" i="25" s="1"/>
  <c r="N66" i="25"/>
  <c r="L70" i="25"/>
  <c r="D90" i="25"/>
  <c r="D23" i="25"/>
  <c r="P47" i="3"/>
  <c r="P99" i="25" s="1"/>
  <c r="P88" i="25"/>
  <c r="N43" i="3"/>
  <c r="N51" i="25"/>
  <c r="L15" i="1"/>
  <c r="M45" i="3"/>
  <c r="E86" i="25"/>
  <c r="L80" i="25"/>
  <c r="O47" i="3"/>
  <c r="O99" i="25" s="1"/>
  <c r="O88" i="25"/>
  <c r="D7" i="25"/>
  <c r="K45" i="3"/>
  <c r="K97" i="25" s="1"/>
  <c r="C86" i="25"/>
  <c r="O46" i="3"/>
  <c r="O98" i="25" s="1"/>
  <c r="O66" i="25"/>
  <c r="O41" i="3"/>
  <c r="O93" i="25" s="1"/>
  <c r="O15" i="25"/>
  <c r="L19" i="25"/>
  <c r="M41" i="3"/>
  <c r="M93" i="25" s="1"/>
  <c r="K48" i="22"/>
  <c r="N47" i="3"/>
  <c r="N99" i="25" s="1"/>
  <c r="N88" i="25"/>
  <c r="L14" i="3"/>
  <c r="M40" i="15"/>
  <c r="D34" i="3"/>
  <c r="D86" i="25" s="1"/>
  <c r="K48" i="23"/>
  <c r="D34" i="23"/>
  <c r="L45" i="23" s="1"/>
  <c r="L36" i="23"/>
  <c r="L47" i="23" s="1"/>
  <c r="L51" i="20"/>
  <c r="L43" i="23" s="1"/>
  <c r="L15" i="19"/>
  <c r="L41" i="22" s="1"/>
  <c r="K43" i="3"/>
  <c r="K95" i="25" s="1"/>
  <c r="D51" i="18"/>
  <c r="L40" i="21" s="1"/>
  <c r="N48" i="23"/>
  <c r="L51" i="18"/>
  <c r="L43" i="21" s="1"/>
  <c r="P48" i="22"/>
  <c r="D34" i="22"/>
  <c r="L45" i="22" s="1"/>
  <c r="P40" i="3"/>
  <c r="P92" i="25" s="1"/>
  <c r="O45" i="15"/>
  <c r="D34" i="15"/>
  <c r="L45" i="15" s="1"/>
  <c r="M46" i="17"/>
  <c r="L14" i="17"/>
  <c r="L46" i="17" s="1"/>
  <c r="L36" i="17"/>
  <c r="L47" i="17" s="1"/>
  <c r="M47" i="17"/>
  <c r="M48" i="17" s="1"/>
  <c r="L14" i="23"/>
  <c r="L46" i="23" s="1"/>
  <c r="M46" i="23"/>
  <c r="M48" i="23" s="1"/>
  <c r="P46" i="15"/>
  <c r="O48" i="23"/>
  <c r="O48" i="22"/>
  <c r="O43" i="15"/>
  <c r="P45" i="3"/>
  <c r="P97" i="25" s="1"/>
  <c r="K47" i="21"/>
  <c r="D34" i="21"/>
  <c r="L45" i="21" s="1"/>
  <c r="M45" i="21"/>
  <c r="O46" i="17"/>
  <c r="O48" i="17" s="1"/>
  <c r="N40" i="3"/>
  <c r="N92" i="25" s="1"/>
  <c r="L51" i="1"/>
  <c r="M43" i="3"/>
  <c r="M95" i="25" s="1"/>
  <c r="L14" i="15"/>
  <c r="L46" i="15" s="1"/>
  <c r="M46" i="15"/>
  <c r="M98" i="25" s="1"/>
  <c r="L29" i="1"/>
  <c r="L29" i="25" s="1"/>
  <c r="M42" i="3"/>
  <c r="M94" i="25" s="1"/>
  <c r="N44" i="15"/>
  <c r="D51" i="1"/>
  <c r="M40" i="3"/>
  <c r="M92" i="25" s="1"/>
  <c r="D15" i="15"/>
  <c r="L44" i="15" s="1"/>
  <c r="L36" i="22"/>
  <c r="L47" i="22" s="1"/>
  <c r="N43" i="15"/>
  <c r="N44" i="22"/>
  <c r="N48" i="22" s="1"/>
  <c r="D15" i="22"/>
  <c r="L44" i="22" s="1"/>
  <c r="L44" i="3"/>
  <c r="L96" i="25" s="1"/>
  <c r="P43" i="3"/>
  <c r="P95" i="25" s="1"/>
  <c r="K46" i="15"/>
  <c r="M47" i="3"/>
  <c r="L36" i="3"/>
  <c r="N46" i="15"/>
  <c r="K40" i="3"/>
  <c r="K92" i="25" s="1"/>
  <c r="O45" i="3"/>
  <c r="O97" i="25" s="1"/>
  <c r="O40" i="3"/>
  <c r="O92" i="25" s="1"/>
  <c r="L29" i="18"/>
  <c r="L42" i="21" s="1"/>
  <c r="O42" i="21"/>
  <c r="O48" i="21" s="1"/>
  <c r="L29" i="20"/>
  <c r="L42" i="23" s="1"/>
  <c r="L48" i="23" s="1"/>
  <c r="O42" i="23"/>
  <c r="N48" i="21"/>
  <c r="L51" i="19"/>
  <c r="L43" i="22" s="1"/>
  <c r="N45" i="17"/>
  <c r="D51" i="19"/>
  <c r="L40" i="22" s="1"/>
  <c r="L41" i="3"/>
  <c r="L93" i="25" s="1"/>
  <c r="L51" i="16"/>
  <c r="L43" i="17" s="1"/>
  <c r="D34" i="17"/>
  <c r="L45" i="17" s="1"/>
  <c r="M47" i="21"/>
  <c r="L36" i="21"/>
  <c r="L47" i="21" s="1"/>
  <c r="L14" i="22"/>
  <c r="L46" i="22" s="1"/>
  <c r="M46" i="22"/>
  <c r="M48" i="22" s="1"/>
  <c r="O95" i="25" l="1"/>
  <c r="L51" i="25"/>
  <c r="P98" i="25"/>
  <c r="L48" i="15"/>
  <c r="L66" i="25"/>
  <c r="N97" i="25"/>
  <c r="O94" i="25"/>
  <c r="K47" i="3"/>
  <c r="K99" i="25" s="1"/>
  <c r="K88" i="25"/>
  <c r="D51" i="25"/>
  <c r="L88" i="25"/>
  <c r="M97" i="25"/>
  <c r="M99" i="25"/>
  <c r="L15" i="25"/>
  <c r="D67" i="25"/>
  <c r="L46" i="3"/>
  <c r="L98" i="25" s="1"/>
  <c r="L45" i="3"/>
  <c r="L97" i="25" s="1"/>
  <c r="N96" i="25"/>
  <c r="N95" i="25"/>
  <c r="K98" i="25"/>
  <c r="L48" i="17"/>
  <c r="L48" i="21"/>
  <c r="M48" i="21"/>
  <c r="L47" i="3"/>
  <c r="L99" i="25" s="1"/>
  <c r="K48" i="15"/>
  <c r="N48" i="3"/>
  <c r="K48" i="21"/>
  <c r="M48" i="15"/>
  <c r="N48" i="15"/>
  <c r="O48" i="3"/>
  <c r="O48" i="15"/>
  <c r="K48" i="3"/>
  <c r="N48" i="17"/>
  <c r="P48" i="3"/>
  <c r="P100" i="25" s="1"/>
  <c r="L40" i="3"/>
  <c r="L92" i="25" s="1"/>
  <c r="L43" i="3"/>
  <c r="L95" i="25" s="1"/>
  <c r="L48" i="22"/>
  <c r="M48" i="3"/>
  <c r="L42" i="3"/>
  <c r="L94" i="25" s="1"/>
  <c r="P48" i="15"/>
  <c r="K100" i="25" l="1"/>
  <c r="O100" i="25"/>
  <c r="M100" i="25"/>
  <c r="N100" i="25"/>
  <c r="L48" i="3"/>
  <c r="L100" i="25" s="1"/>
</calcChain>
</file>

<file path=xl/sharedStrings.xml><?xml version="1.0" encoding="utf-8"?>
<sst xmlns="http://schemas.openxmlformats.org/spreadsheetml/2006/main" count="1878" uniqueCount="289">
  <si>
    <t>調査海岸コード</t>
  </si>
  <si>
    <t>調査場所</t>
  </si>
  <si>
    <t>調査区画ｺｰﾄﾞ</t>
  </si>
  <si>
    <t>調査日時</t>
  </si>
  <si>
    <t>(1)プラスチック類</t>
  </si>
  <si>
    <t>国内個数</t>
  </si>
  <si>
    <t>海外個数</t>
  </si>
  <si>
    <t>他</t>
    <rPh sb="0" eb="1">
      <t>タ</t>
    </rPh>
    <phoneticPr fontId="2"/>
  </si>
  <si>
    <t>①袋</t>
    <phoneticPr fontId="2"/>
  </si>
  <si>
    <t>①容器・包装等</t>
  </si>
  <si>
    <t>食品トレイ</t>
    <phoneticPr fontId="2"/>
  </si>
  <si>
    <t>梱包資材</t>
  </si>
  <si>
    <t>弁当・ラーメン等容器</t>
  </si>
  <si>
    <t>②プラボトル</t>
  </si>
  <si>
    <t>②ブイ</t>
  </si>
  <si>
    <t>④その他具体的に</t>
  </si>
  <si>
    <t>③容器類</t>
  </si>
  <si>
    <t>ふた・キャップ</t>
  </si>
  <si>
    <t>個数</t>
  </si>
  <si>
    <t>(4)紙類</t>
  </si>
  <si>
    <t>④ひも類</t>
  </si>
  <si>
    <t>ひも</t>
    <phoneticPr fontId="2"/>
  </si>
  <si>
    <t>①容器類</t>
  </si>
  <si>
    <t>ロープ</t>
    <phoneticPr fontId="2"/>
  </si>
  <si>
    <t>飲料用紙パック</t>
    <phoneticPr fontId="2"/>
  </si>
  <si>
    <t>⑤雑貨類</t>
  </si>
  <si>
    <t>タバコのフィルター</t>
  </si>
  <si>
    <t>②包装</t>
  </si>
  <si>
    <t>タバコのパッケージ</t>
  </si>
  <si>
    <t>⑥漁具</t>
  </si>
  <si>
    <t>③花火の筒</t>
  </si>
  <si>
    <t>⑦破片類</t>
  </si>
  <si>
    <t>④紙片等</t>
  </si>
  <si>
    <t>プラスチックの破片</t>
  </si>
  <si>
    <t>シートや袋の破片</t>
  </si>
  <si>
    <t>⑧レジンペレット（ﾌﾟﾗｽﾁｯｸ粒）</t>
  </si>
  <si>
    <t>⑤その他具体的に</t>
  </si>
  <si>
    <t>⑨その他具体的に</t>
  </si>
  <si>
    <t>(2)ゴム類</t>
  </si>
  <si>
    <t>①ボール</t>
  </si>
  <si>
    <t>②風船</t>
  </si>
  <si>
    <t>③ゴム手袋</t>
  </si>
  <si>
    <t>④輪ゴム</t>
  </si>
  <si>
    <t>⑤ゴムの破片</t>
  </si>
  <si>
    <t>⑥その他具体的に</t>
  </si>
  <si>
    <t>(5)布類</t>
  </si>
  <si>
    <t>(7)金属類</t>
  </si>
  <si>
    <t>①衣服類</t>
  </si>
  <si>
    <t>②軍手</t>
  </si>
  <si>
    <t>③布片</t>
  </si>
  <si>
    <t>④糸、毛糸</t>
  </si>
  <si>
    <t>⑤布ひも</t>
  </si>
  <si>
    <t>(8)その他の人工物</t>
  </si>
  <si>
    <t>①木類（人工物）</t>
  </si>
  <si>
    <t>木材・木片（角材・板）</t>
  </si>
  <si>
    <t>花火</t>
  </si>
  <si>
    <t>(6)ガラス・陶磁器類</t>
  </si>
  <si>
    <t>②粗大ごみ（具体的に）</t>
  </si>
  <si>
    <t>①ガラス製品</t>
  </si>
  <si>
    <t>③オイルボール</t>
  </si>
  <si>
    <t>電球</t>
  </si>
  <si>
    <t>②陶磁器類</t>
  </si>
  <si>
    <t>食器</t>
  </si>
  <si>
    <t xml:space="preserve">  （集  計）</t>
  </si>
  <si>
    <t>③ガラス破片</t>
  </si>
  <si>
    <t>④陶磁器類破片</t>
  </si>
  <si>
    <t>①缶</t>
  </si>
  <si>
    <t>②釣り用品</t>
  </si>
  <si>
    <t>③雑貨類</t>
  </si>
  <si>
    <t>針金</t>
  </si>
  <si>
    <t>④金属片</t>
  </si>
  <si>
    <t>金属片</t>
  </si>
  <si>
    <t>アルミホイル・アルミ箔</t>
  </si>
  <si>
    <t>その他の袋</t>
    <rPh sb="2" eb="3">
      <t>タ</t>
    </rPh>
    <rPh sb="4" eb="5">
      <t>フクロ</t>
    </rPh>
    <phoneticPr fontId="2"/>
  </si>
  <si>
    <t>その他のプラボトル</t>
    <rPh sb="2" eb="3">
      <t>タ</t>
    </rPh>
    <phoneticPr fontId="2"/>
  </si>
  <si>
    <t>その他の容器類</t>
    <rPh sb="2" eb="3">
      <t>タ</t>
    </rPh>
    <rPh sb="4" eb="7">
      <t>ヨウキルイ</t>
    </rPh>
    <phoneticPr fontId="2"/>
  </si>
  <si>
    <t>文房具</t>
    <rPh sb="0" eb="3">
      <t>ブンボウグ</t>
    </rPh>
    <phoneticPr fontId="2"/>
  </si>
  <si>
    <t>その他の雑貨類</t>
    <rPh sb="2" eb="3">
      <t>タ</t>
    </rPh>
    <rPh sb="4" eb="6">
      <t>ザッカ</t>
    </rPh>
    <rPh sb="6" eb="7">
      <t>ルイ</t>
    </rPh>
    <phoneticPr fontId="2"/>
  </si>
  <si>
    <t>釣りのﾙｱｰ・浮き</t>
    <rPh sb="0" eb="1">
      <t>ツ</t>
    </rPh>
    <phoneticPr fontId="2"/>
  </si>
  <si>
    <t>その他の漁具</t>
    <rPh sb="2" eb="3">
      <t>タ</t>
    </rPh>
    <rPh sb="4" eb="6">
      <t>ギョグ</t>
    </rPh>
    <phoneticPr fontId="2"/>
  </si>
  <si>
    <t>紙袋</t>
    <rPh sb="0" eb="2">
      <t>カミブクロ</t>
    </rPh>
    <phoneticPr fontId="2"/>
  </si>
  <si>
    <t>ボール紙箱</t>
    <rPh sb="3" eb="4">
      <t>シ</t>
    </rPh>
    <rPh sb="4" eb="5">
      <t>バコ</t>
    </rPh>
    <phoneticPr fontId="2"/>
  </si>
  <si>
    <t>食器</t>
    <rPh sb="0" eb="2">
      <t>ショッキ</t>
    </rPh>
    <phoneticPr fontId="2"/>
  </si>
  <si>
    <t>その他の缶</t>
    <rPh sb="2" eb="3">
      <t>タ</t>
    </rPh>
    <rPh sb="4" eb="5">
      <t>カン</t>
    </rPh>
    <phoneticPr fontId="2"/>
  </si>
  <si>
    <t>その他の釣り用品</t>
    <rPh sb="2" eb="3">
      <t>タ</t>
    </rPh>
    <rPh sb="4" eb="5">
      <t>ツ</t>
    </rPh>
    <rPh sb="6" eb="8">
      <t>ヨウヒン</t>
    </rPh>
    <phoneticPr fontId="2"/>
  </si>
  <si>
    <t>釘（くぎ）</t>
    <rPh sb="0" eb="1">
      <t>クギ</t>
    </rPh>
    <phoneticPr fontId="2"/>
  </si>
  <si>
    <t>木炭</t>
    <rPh sb="0" eb="2">
      <t>モクタン</t>
    </rPh>
    <phoneticPr fontId="2"/>
  </si>
  <si>
    <t>その他具体的に</t>
    <rPh sb="2" eb="3">
      <t>タ</t>
    </rPh>
    <rPh sb="3" eb="6">
      <t>グタイテキ</t>
    </rPh>
    <phoneticPr fontId="2"/>
  </si>
  <si>
    <t>ロ</t>
    <phoneticPr fontId="2"/>
  </si>
  <si>
    <t>飲料用</t>
    <phoneticPr fontId="2"/>
  </si>
  <si>
    <t>洗剤・漂白剤</t>
    <phoneticPr fontId="2"/>
  </si>
  <si>
    <t>食品用(ﾏﾖﾈｰｽﾞ,醤油等）</t>
    <phoneticPr fontId="2"/>
  </si>
  <si>
    <t>カップ・食器</t>
    <phoneticPr fontId="2"/>
  </si>
  <si>
    <t>小型調味料容器(醤油,ｿｰｽ)</t>
    <phoneticPr fontId="2"/>
  </si>
  <si>
    <t>飲料用カップ</t>
    <phoneticPr fontId="2"/>
  </si>
  <si>
    <t>テープ</t>
    <phoneticPr fontId="2"/>
  </si>
  <si>
    <t>紙コップ</t>
    <phoneticPr fontId="2"/>
  </si>
  <si>
    <t>釣り糸</t>
    <phoneticPr fontId="2"/>
  </si>
  <si>
    <t>紙皿</t>
    <phoneticPr fontId="2"/>
  </si>
  <si>
    <t>ブイ</t>
    <phoneticPr fontId="2"/>
  </si>
  <si>
    <t>段ﾎﾞｰﾙ箱</t>
    <phoneticPr fontId="2"/>
  </si>
  <si>
    <t>マッチ</t>
    <phoneticPr fontId="2"/>
  </si>
  <si>
    <t>蛍光灯</t>
    <phoneticPr fontId="2"/>
  </si>
  <si>
    <t>タイル・レンガ</t>
    <phoneticPr fontId="2"/>
  </si>
  <si>
    <t>釣り針</t>
    <phoneticPr fontId="2"/>
  </si>
  <si>
    <t>おもり</t>
    <phoneticPr fontId="2"/>
  </si>
  <si>
    <t>飲料用容器</t>
    <rPh sb="3" eb="5">
      <t>ヨウキ</t>
    </rPh>
    <phoneticPr fontId="2"/>
  </si>
  <si>
    <t>食品用容器</t>
    <rPh sb="2" eb="3">
      <t>ヨウ</t>
    </rPh>
    <phoneticPr fontId="2"/>
  </si>
  <si>
    <t>ｱﾙﾐ製飲料用缶</t>
    <rPh sb="6" eb="7">
      <t>ヨウ</t>
    </rPh>
    <phoneticPr fontId="2"/>
  </si>
  <si>
    <t>ｽﾁｰﾙ製飲料用缶</t>
    <rPh sb="7" eb="8">
      <t>ヨウ</t>
    </rPh>
    <phoneticPr fontId="2"/>
  </si>
  <si>
    <t>食品用缶</t>
    <rPh sb="2" eb="3">
      <t>ヨウ</t>
    </rPh>
    <phoneticPr fontId="2"/>
  </si>
  <si>
    <t>韓</t>
    <rPh sb="0" eb="1">
      <t>カン</t>
    </rPh>
    <phoneticPr fontId="2"/>
  </si>
  <si>
    <t>スーパー・コンビニの袋</t>
    <phoneticPr fontId="2"/>
  </si>
  <si>
    <t>お菓子の袋</t>
    <phoneticPr fontId="2"/>
  </si>
  <si>
    <t>割り箸</t>
    <phoneticPr fontId="2"/>
  </si>
  <si>
    <t>化粧品容器</t>
    <phoneticPr fontId="2"/>
  </si>
  <si>
    <t>つま楊枝</t>
    <phoneticPr fontId="2"/>
  </si>
  <si>
    <t>スプレー缶</t>
    <phoneticPr fontId="2"/>
  </si>
  <si>
    <t>中</t>
  </si>
  <si>
    <t>調　査　票　１</t>
    <phoneticPr fontId="2"/>
  </si>
  <si>
    <t>計</t>
    <rPh sb="0" eb="1">
      <t>ケイ</t>
    </rPh>
    <phoneticPr fontId="2"/>
  </si>
  <si>
    <t>記入者名</t>
    <phoneticPr fontId="2"/>
  </si>
  <si>
    <t>国内個数</t>
    <phoneticPr fontId="2"/>
  </si>
  <si>
    <t>ストロー</t>
    <phoneticPr fontId="2"/>
  </si>
  <si>
    <t>ライター</t>
    <phoneticPr fontId="2"/>
  </si>
  <si>
    <t>おもちゃ</t>
    <phoneticPr fontId="2"/>
  </si>
  <si>
    <t>新聞・雑誌・広告</t>
    <phoneticPr fontId="2"/>
  </si>
  <si>
    <t>ティッシュ</t>
    <phoneticPr fontId="2"/>
  </si>
  <si>
    <t>紙片</t>
    <phoneticPr fontId="2"/>
  </si>
  <si>
    <t>小　計</t>
    <phoneticPr fontId="2"/>
  </si>
  <si>
    <t>重量</t>
    <phoneticPr fontId="2"/>
  </si>
  <si>
    <t>食品用・包装用</t>
    <phoneticPr fontId="2"/>
  </si>
  <si>
    <t>燃え殻</t>
    <rPh sb="0" eb="1">
      <t>モ</t>
    </rPh>
    <rPh sb="2" eb="3">
      <t>ガラ</t>
    </rPh>
    <phoneticPr fontId="2"/>
  </si>
  <si>
    <t>注射器</t>
    <rPh sb="0" eb="3">
      <t>チュウシャキ</t>
    </rPh>
    <phoneticPr fontId="2"/>
  </si>
  <si>
    <t>コード配線類</t>
    <rPh sb="3" eb="5">
      <t>ハイセン</t>
    </rPh>
    <rPh sb="5" eb="6">
      <t>ルイ</t>
    </rPh>
    <phoneticPr fontId="2"/>
  </si>
  <si>
    <t>不明</t>
    <rPh sb="0" eb="2">
      <t>フメイ</t>
    </rPh>
    <phoneticPr fontId="2"/>
  </si>
  <si>
    <t>国内個数</t>
    <phoneticPr fontId="2"/>
  </si>
  <si>
    <t>調査海岸コード</t>
    <rPh sb="0" eb="2">
      <t>チョウサ</t>
    </rPh>
    <rPh sb="2" eb="4">
      <t>カイガン</t>
    </rPh>
    <phoneticPr fontId="2"/>
  </si>
  <si>
    <t>調査場所</t>
    <rPh sb="0" eb="2">
      <t>チョウサ</t>
    </rPh>
    <rPh sb="2" eb="4">
      <t>バショ</t>
    </rPh>
    <phoneticPr fontId="2"/>
  </si>
  <si>
    <t>入力例</t>
    <rPh sb="0" eb="2">
      <t>ニュウリョク</t>
    </rPh>
    <rPh sb="2" eb="3">
      <t>レイ</t>
    </rPh>
    <phoneticPr fontId="2"/>
  </si>
  <si>
    <t>岩瀬浜</t>
    <rPh sb="0" eb="3">
      <t>イワセハマ</t>
    </rPh>
    <phoneticPr fontId="2"/>
  </si>
  <si>
    <t>調査年月日</t>
    <rPh sb="0" eb="2">
      <t>チョウサ</t>
    </rPh>
    <rPh sb="2" eb="5">
      <t>ネンガッピ</t>
    </rPh>
    <phoneticPr fontId="2"/>
  </si>
  <si>
    <t>調査開始時間</t>
    <rPh sb="0" eb="2">
      <t>チョウサ</t>
    </rPh>
    <rPh sb="2" eb="4">
      <t>カイシ</t>
    </rPh>
    <rPh sb="4" eb="6">
      <t>ジカン</t>
    </rPh>
    <phoneticPr fontId="2"/>
  </si>
  <si>
    <t>調査終了時間</t>
    <rPh sb="0" eb="2">
      <t>チョウサ</t>
    </rPh>
    <rPh sb="2" eb="4">
      <t>シュウリョウ</t>
    </rPh>
    <rPh sb="4" eb="6">
      <t>ジカン</t>
    </rPh>
    <phoneticPr fontId="2"/>
  </si>
  <si>
    <t>菓子類包装紙</t>
    <phoneticPr fontId="2"/>
  </si>
  <si>
    <t>H01-01</t>
    <phoneticPr fontId="2"/>
  </si>
  <si>
    <t>～</t>
    <phoneticPr fontId="2"/>
  </si>
  <si>
    <t>H01-01</t>
    <phoneticPr fontId="2"/>
  </si>
  <si>
    <t>～</t>
    <phoneticPr fontId="2"/>
  </si>
  <si>
    <t>記入者名</t>
    <phoneticPr fontId="2"/>
  </si>
  <si>
    <t>国内個数</t>
    <phoneticPr fontId="2"/>
  </si>
  <si>
    <t>⑥その他具体的に</t>
    <phoneticPr fontId="2"/>
  </si>
  <si>
    <t>重量</t>
    <phoneticPr fontId="2"/>
  </si>
  <si>
    <t>国内個数</t>
    <phoneticPr fontId="2"/>
  </si>
  <si>
    <t>重量</t>
    <phoneticPr fontId="2"/>
  </si>
  <si>
    <t>プルタブ</t>
    <phoneticPr fontId="2"/>
  </si>
  <si>
    <t>小　計</t>
    <phoneticPr fontId="2"/>
  </si>
  <si>
    <t>合　計</t>
    <rPh sb="0" eb="1">
      <t>ゴウ</t>
    </rPh>
    <phoneticPr fontId="2"/>
  </si>
  <si>
    <t>調　査　票　２</t>
    <phoneticPr fontId="2"/>
  </si>
  <si>
    <t>項目</t>
    <rPh sb="0" eb="2">
      <t>コウモク</t>
    </rPh>
    <phoneticPr fontId="2"/>
  </si>
  <si>
    <t>入力項目</t>
    <rPh sb="0" eb="2">
      <t>ニュウリョク</t>
    </rPh>
    <rPh sb="2" eb="4">
      <t>コウモク</t>
    </rPh>
    <phoneticPr fontId="2"/>
  </si>
  <si>
    <t>調査海岸基本情報入力</t>
    <rPh sb="0" eb="2">
      <t>チョウサ</t>
    </rPh>
    <rPh sb="2" eb="4">
      <t>カイガン</t>
    </rPh>
    <rPh sb="4" eb="6">
      <t>キホン</t>
    </rPh>
    <rPh sb="6" eb="8">
      <t>ジョウホウ</t>
    </rPh>
    <rPh sb="8" eb="10">
      <t>ニュウリョク</t>
    </rPh>
    <phoneticPr fontId="2"/>
  </si>
  <si>
    <t>水色の枠内に基本情報を入力してください。</t>
    <rPh sb="0" eb="2">
      <t>ミズイロ</t>
    </rPh>
    <rPh sb="3" eb="5">
      <t>ワクナイ</t>
    </rPh>
    <rPh sb="6" eb="8">
      <t>キホン</t>
    </rPh>
    <rPh sb="8" eb="10">
      <t>ジョウホウ</t>
    </rPh>
    <rPh sb="11" eb="13">
      <t>ニュウリョク</t>
    </rPh>
    <phoneticPr fontId="2"/>
  </si>
  <si>
    <t>調　査　票　１</t>
    <phoneticPr fontId="2"/>
  </si>
  <si>
    <t>～</t>
    <phoneticPr fontId="2"/>
  </si>
  <si>
    <t>記入者名</t>
    <phoneticPr fontId="2"/>
  </si>
  <si>
    <t>国内個数</t>
    <phoneticPr fontId="2"/>
  </si>
  <si>
    <t>ロ</t>
    <phoneticPr fontId="2"/>
  </si>
  <si>
    <t>食品用・包装用</t>
    <phoneticPr fontId="2"/>
  </si>
  <si>
    <t>飲料用</t>
    <phoneticPr fontId="2"/>
  </si>
  <si>
    <t>洗剤・漂白剤</t>
    <phoneticPr fontId="2"/>
  </si>
  <si>
    <t>食品用(ﾏﾖﾈｰｽﾞ,醤油等）</t>
    <phoneticPr fontId="2"/>
  </si>
  <si>
    <t>小　計</t>
    <phoneticPr fontId="2"/>
  </si>
  <si>
    <t>重量</t>
    <phoneticPr fontId="2"/>
  </si>
  <si>
    <t>カップ・食器</t>
    <phoneticPr fontId="2"/>
  </si>
  <si>
    <t>ひも</t>
    <phoneticPr fontId="2"/>
  </si>
  <si>
    <t>ロープ</t>
    <phoneticPr fontId="2"/>
  </si>
  <si>
    <t>テープ</t>
    <phoneticPr fontId="2"/>
  </si>
  <si>
    <t>ストロー</t>
    <phoneticPr fontId="2"/>
  </si>
  <si>
    <t>小　計</t>
    <phoneticPr fontId="2"/>
  </si>
  <si>
    <t>ライター</t>
    <phoneticPr fontId="2"/>
  </si>
  <si>
    <t>重量</t>
    <phoneticPr fontId="2"/>
  </si>
  <si>
    <t>おもちゃ</t>
    <phoneticPr fontId="2"/>
  </si>
  <si>
    <t>紙コップ</t>
    <phoneticPr fontId="2"/>
  </si>
  <si>
    <t>釣り糸</t>
    <phoneticPr fontId="2"/>
  </si>
  <si>
    <t>飲料用紙パック</t>
    <phoneticPr fontId="2"/>
  </si>
  <si>
    <t>紙皿</t>
    <phoneticPr fontId="2"/>
  </si>
  <si>
    <t>ブイ</t>
    <phoneticPr fontId="2"/>
  </si>
  <si>
    <t>菓子類包装紙</t>
    <phoneticPr fontId="2"/>
  </si>
  <si>
    <t>段ﾎﾞｰﾙ箱</t>
    <phoneticPr fontId="2"/>
  </si>
  <si>
    <t>新聞・雑誌・広告</t>
    <phoneticPr fontId="2"/>
  </si>
  <si>
    <t>ティッシュ</t>
    <phoneticPr fontId="2"/>
  </si>
  <si>
    <t>紙片</t>
    <phoneticPr fontId="2"/>
  </si>
  <si>
    <t>小　計</t>
    <phoneticPr fontId="2"/>
  </si>
  <si>
    <t>重量</t>
    <phoneticPr fontId="2"/>
  </si>
  <si>
    <t>調　査　票　２</t>
    <phoneticPr fontId="2"/>
  </si>
  <si>
    <t>～</t>
    <phoneticPr fontId="2"/>
  </si>
  <si>
    <t>記入者名</t>
    <phoneticPr fontId="2"/>
  </si>
  <si>
    <t>国内個数</t>
    <phoneticPr fontId="2"/>
  </si>
  <si>
    <t>⑥その他具体的に</t>
    <phoneticPr fontId="2"/>
  </si>
  <si>
    <t>重量</t>
    <phoneticPr fontId="2"/>
  </si>
  <si>
    <t>割り箸</t>
    <phoneticPr fontId="2"/>
  </si>
  <si>
    <t>化粧品容器</t>
    <phoneticPr fontId="2"/>
  </si>
  <si>
    <t>つま楊枝</t>
    <phoneticPr fontId="2"/>
  </si>
  <si>
    <t>マッチ</t>
    <phoneticPr fontId="2"/>
  </si>
  <si>
    <t>蛍光灯</t>
    <phoneticPr fontId="2"/>
  </si>
  <si>
    <t>タイル・レンガ</t>
    <phoneticPr fontId="2"/>
  </si>
  <si>
    <t>重量</t>
    <phoneticPr fontId="2"/>
  </si>
  <si>
    <t>スプレー缶</t>
    <phoneticPr fontId="2"/>
  </si>
  <si>
    <t>釣り針</t>
    <phoneticPr fontId="2"/>
  </si>
  <si>
    <t>おもり</t>
    <phoneticPr fontId="2"/>
  </si>
  <si>
    <t>プルタブ</t>
    <phoneticPr fontId="2"/>
  </si>
  <si>
    <t>～</t>
    <phoneticPr fontId="2"/>
  </si>
  <si>
    <t>記入者名</t>
    <phoneticPr fontId="2"/>
  </si>
  <si>
    <t>重量</t>
    <phoneticPr fontId="2"/>
  </si>
  <si>
    <t>カップ・食器</t>
    <phoneticPr fontId="2"/>
  </si>
  <si>
    <t>紙皿</t>
    <phoneticPr fontId="2"/>
  </si>
  <si>
    <t>ブイ</t>
    <phoneticPr fontId="2"/>
  </si>
  <si>
    <t>菓子類包装紙</t>
    <phoneticPr fontId="2"/>
  </si>
  <si>
    <t>段ﾎﾞｰﾙ箱</t>
    <phoneticPr fontId="2"/>
  </si>
  <si>
    <t>割り箸</t>
    <phoneticPr fontId="2"/>
  </si>
  <si>
    <t>化粧品容器</t>
    <phoneticPr fontId="2"/>
  </si>
  <si>
    <t>つま楊枝</t>
    <phoneticPr fontId="2"/>
  </si>
  <si>
    <t>マッチ</t>
    <phoneticPr fontId="2"/>
  </si>
  <si>
    <t>蛍光灯</t>
    <phoneticPr fontId="2"/>
  </si>
  <si>
    <t>スプレー缶</t>
    <phoneticPr fontId="2"/>
  </si>
  <si>
    <t>プルタブ</t>
    <phoneticPr fontId="2"/>
  </si>
  <si>
    <t>割り箸</t>
    <phoneticPr fontId="2"/>
  </si>
  <si>
    <t>化粧品容器</t>
    <phoneticPr fontId="2"/>
  </si>
  <si>
    <t>つま楊枝</t>
    <phoneticPr fontId="2"/>
  </si>
  <si>
    <t>マッチ</t>
    <phoneticPr fontId="2"/>
  </si>
  <si>
    <t>蛍光灯</t>
    <phoneticPr fontId="2"/>
  </si>
  <si>
    <t>スプレー缶</t>
    <phoneticPr fontId="2"/>
  </si>
  <si>
    <t>重量</t>
    <phoneticPr fontId="2"/>
  </si>
  <si>
    <t>プルタブ</t>
    <phoneticPr fontId="2"/>
  </si>
  <si>
    <t>調　査　票　２</t>
    <phoneticPr fontId="2"/>
  </si>
  <si>
    <t>～</t>
    <phoneticPr fontId="2"/>
  </si>
  <si>
    <t>記入者名</t>
    <phoneticPr fontId="2"/>
  </si>
  <si>
    <t>国内個数</t>
    <phoneticPr fontId="2"/>
  </si>
  <si>
    <t>H02-01</t>
    <phoneticPr fontId="2"/>
  </si>
  <si>
    <t>合計</t>
    <rPh sb="0" eb="2">
      <t>ゴウケイ</t>
    </rPh>
    <phoneticPr fontId="2"/>
  </si>
  <si>
    <t>Ｊ16-02</t>
    <phoneticPr fontId="2"/>
  </si>
  <si>
    <t>↑</t>
    <phoneticPr fontId="2"/>
  </si>
  <si>
    <t>入力に関する注意事項とお願いです。</t>
    <rPh sb="0" eb="2">
      <t>ニュウリョク</t>
    </rPh>
    <rPh sb="3" eb="4">
      <t>カン</t>
    </rPh>
    <rPh sb="6" eb="8">
      <t>チュウイ</t>
    </rPh>
    <rPh sb="8" eb="10">
      <t>ジコウ</t>
    </rPh>
    <rPh sb="12" eb="13">
      <t>ネガ</t>
    </rPh>
    <phoneticPr fontId="2"/>
  </si>
  <si>
    <t>←「調査海岸コード」が不明の場合は空欄</t>
    <rPh sb="2" eb="4">
      <t>チョウサ</t>
    </rPh>
    <rPh sb="4" eb="6">
      <t>カイガン</t>
    </rPh>
    <rPh sb="11" eb="13">
      <t>フメイ</t>
    </rPh>
    <rPh sb="14" eb="16">
      <t>バアイ</t>
    </rPh>
    <rPh sb="17" eb="19">
      <t>クウラン</t>
    </rPh>
    <phoneticPr fontId="2"/>
  </si>
  <si>
    <t>←「調査海岸名」を入力してください。</t>
    <rPh sb="2" eb="4">
      <t>チョウサ</t>
    </rPh>
    <rPh sb="4" eb="6">
      <t>カイガン</t>
    </rPh>
    <rPh sb="6" eb="7">
      <t>メイ</t>
    </rPh>
    <rPh sb="9" eb="11">
      <t>ニュウリョク</t>
    </rPh>
    <phoneticPr fontId="2"/>
  </si>
  <si>
    <t>(3)発泡スチロール類</t>
  </si>
  <si>
    <t>③発泡スチロールの破片</t>
  </si>
  <si>
    <t>ゴム類</t>
    <rPh sb="2" eb="3">
      <t>ルイ</t>
    </rPh>
    <phoneticPr fontId="2"/>
  </si>
  <si>
    <t>発泡スチロール類</t>
    <rPh sb="0" eb="2">
      <t>ハッポウ</t>
    </rPh>
    <rPh sb="7" eb="8">
      <t>ルイ</t>
    </rPh>
    <phoneticPr fontId="2"/>
  </si>
  <si>
    <t>紙類</t>
    <rPh sb="0" eb="2">
      <t>カミルイ</t>
    </rPh>
    <phoneticPr fontId="2"/>
  </si>
  <si>
    <t>布類</t>
    <rPh sb="0" eb="1">
      <t>ヌノ</t>
    </rPh>
    <rPh sb="1" eb="2">
      <t>ルイ</t>
    </rPh>
    <phoneticPr fontId="2"/>
  </si>
  <si>
    <t>ガラス・陶磁器類</t>
    <rPh sb="4" eb="7">
      <t>トウジキ</t>
    </rPh>
    <rPh sb="7" eb="8">
      <t>ルイ</t>
    </rPh>
    <phoneticPr fontId="2"/>
  </si>
  <si>
    <t>金属類</t>
    <rPh sb="0" eb="3">
      <t>キンゾクルイ</t>
    </rPh>
    <phoneticPr fontId="2"/>
  </si>
  <si>
    <t>エリア</t>
    <phoneticPr fontId="2"/>
  </si>
  <si>
    <t>調査場所</t>
    <phoneticPr fontId="2"/>
  </si>
  <si>
    <t>A(九州・沖縄エリア）</t>
    <rPh sb="2" eb="4">
      <t>キュウシュウ</t>
    </rPh>
    <rPh sb="5" eb="7">
      <t>オキナワ</t>
    </rPh>
    <phoneticPr fontId="2"/>
  </si>
  <si>
    <t>B(中国・近畿エリア）</t>
    <rPh sb="2" eb="4">
      <t>チュウゴク</t>
    </rPh>
    <rPh sb="5" eb="7">
      <t>キンキ</t>
    </rPh>
    <phoneticPr fontId="2"/>
  </si>
  <si>
    <t>C（北陸エリア）</t>
    <rPh sb="2" eb="4">
      <t>ホクリク</t>
    </rPh>
    <phoneticPr fontId="2"/>
  </si>
  <si>
    <t>D（東北エリア）</t>
    <rPh sb="2" eb="4">
      <t>トウホク</t>
    </rPh>
    <phoneticPr fontId="2"/>
  </si>
  <si>
    <t>E（北海道エリア）</t>
    <rPh sb="2" eb="5">
      <t>ホッカイドウ</t>
    </rPh>
    <phoneticPr fontId="2"/>
  </si>
  <si>
    <t>F（ロシア）</t>
    <phoneticPr fontId="2"/>
  </si>
  <si>
    <t>G（韓国（江原道））</t>
    <rPh sb="2" eb="4">
      <t>カンコク</t>
    </rPh>
    <rPh sb="5" eb="8">
      <t>コウゲンドウ</t>
    </rPh>
    <phoneticPr fontId="2"/>
  </si>
  <si>
    <t>自治体</t>
    <rPh sb="0" eb="2">
      <t>ジチ</t>
    </rPh>
    <rPh sb="2" eb="3">
      <t>タイ</t>
    </rPh>
    <phoneticPr fontId="2"/>
  </si>
  <si>
    <t xml:space="preserve">富山県   </t>
    <rPh sb="0" eb="3">
      <t>トヤマケン</t>
    </rPh>
    <phoneticPr fontId="2"/>
  </si>
  <si>
    <t>←「エリア区分」は全角で入力してください。</t>
    <rPh sb="5" eb="7">
      <t>クブン</t>
    </rPh>
    <rPh sb="9" eb="11">
      <t>ゼンカク</t>
    </rPh>
    <rPh sb="12" eb="14">
      <t>ニュウリョク</t>
    </rPh>
    <phoneticPr fontId="2"/>
  </si>
  <si>
    <t>調査エリア</t>
    <rPh sb="0" eb="2">
      <t>チョウサ</t>
    </rPh>
    <phoneticPr fontId="2"/>
  </si>
  <si>
    <t>※　シート名は変更しないでください。</t>
    <rPh sb="5" eb="6">
      <t>メイ</t>
    </rPh>
    <rPh sb="7" eb="9">
      <t>ヘンコウ</t>
    </rPh>
    <phoneticPr fontId="2"/>
  </si>
  <si>
    <t>※  調査エリア及び調査海岸コードは、マイクロプラスチック調査における区分、コードと共通です。</t>
    <rPh sb="3" eb="5">
      <t>チョウサ</t>
    </rPh>
    <rPh sb="8" eb="9">
      <t>オヨ</t>
    </rPh>
    <rPh sb="29" eb="31">
      <t>チョウサ</t>
    </rPh>
    <rPh sb="35" eb="37">
      <t>クブン</t>
    </rPh>
    <rPh sb="42" eb="44">
      <t>キョウツウ</t>
    </rPh>
    <phoneticPr fontId="2"/>
  </si>
  <si>
    <r>
      <t>※　調査票１，２は、２列６区画分で作成してあります。</t>
    </r>
    <r>
      <rPr>
        <b/>
        <u/>
        <sz val="11"/>
        <color rgb="FFFF0000"/>
        <rFont val="ＭＳ Ｐゴシック"/>
        <family val="3"/>
        <charset val="128"/>
      </rPr>
      <t>調査海岸にあわせて、シートの追加</t>
    </r>
    <r>
      <rPr>
        <b/>
        <sz val="11"/>
        <rFont val="ＭＳ Ｐゴシック"/>
        <family val="3"/>
        <charset val="128"/>
      </rPr>
      <t>をお願いします。</t>
    </r>
    <rPh sb="2" eb="4">
      <t>チョウサ</t>
    </rPh>
    <rPh sb="4" eb="5">
      <t>ヒョウ</t>
    </rPh>
    <rPh sb="11" eb="12">
      <t>レツ</t>
    </rPh>
    <rPh sb="13" eb="15">
      <t>クカク</t>
    </rPh>
    <rPh sb="15" eb="16">
      <t>ブン</t>
    </rPh>
    <rPh sb="17" eb="19">
      <t>サクセイ</t>
    </rPh>
    <rPh sb="26" eb="28">
      <t>チョウサ</t>
    </rPh>
    <rPh sb="28" eb="30">
      <t>カイガン</t>
    </rPh>
    <rPh sb="40" eb="42">
      <t>ツイカ</t>
    </rPh>
    <rPh sb="44" eb="45">
      <t>ネガ</t>
    </rPh>
    <phoneticPr fontId="2"/>
  </si>
  <si>
    <t>○調査エリア区分</t>
    <rPh sb="1" eb="3">
      <t>チョウサ</t>
    </rPh>
    <rPh sb="6" eb="8">
      <t>クブン</t>
    </rPh>
    <phoneticPr fontId="2"/>
  </si>
  <si>
    <t>H（韓国（忠清南道、慶尚南道））</t>
    <rPh sb="2" eb="4">
      <t>カンコク</t>
    </rPh>
    <rPh sb="10" eb="12">
      <t>ケイショウ</t>
    </rPh>
    <rPh sb="12" eb="14">
      <t>ナンドウ</t>
    </rPh>
    <phoneticPr fontId="2"/>
  </si>
  <si>
    <t>○調査海岸コードは調査マニュアルを参照</t>
    <rPh sb="1" eb="5">
      <t>チョウサカイガン</t>
    </rPh>
    <rPh sb="9" eb="11">
      <t>チョウサ</t>
    </rPh>
    <rPh sb="17" eb="19">
      <t>サンショウ</t>
    </rPh>
    <phoneticPr fontId="2"/>
  </si>
  <si>
    <t>※　海岸コード表にないもしくは新規海岸はNPECでコードを</t>
    <rPh sb="2" eb="4">
      <t>カイガン</t>
    </rPh>
    <rPh sb="7" eb="8">
      <t>ヒョウ</t>
    </rPh>
    <rPh sb="15" eb="19">
      <t>シンキカイガン</t>
    </rPh>
    <rPh sb="28" eb="29">
      <t>ツ</t>
    </rPh>
    <phoneticPr fontId="2"/>
  </si>
  <si>
    <t>　付けますので入力不要です。</t>
    <phoneticPr fontId="2"/>
  </si>
  <si>
    <t>○この調査票とは別に、概況票も提出してください。</t>
    <rPh sb="3" eb="6">
      <t>チョウサヒョウ</t>
    </rPh>
    <rPh sb="8" eb="9">
      <t>ベツ</t>
    </rPh>
    <rPh sb="11" eb="13">
      <t>ガイキョウ</t>
    </rPh>
    <rPh sb="13" eb="14">
      <t>ヒョウ</t>
    </rPh>
    <rPh sb="15" eb="17">
      <t>テイシュツ</t>
    </rPh>
    <phoneticPr fontId="2"/>
  </si>
  <si>
    <r>
      <t>　 　</t>
    </r>
    <r>
      <rPr>
        <b/>
        <u/>
        <sz val="11"/>
        <color rgb="FFFF0000"/>
        <rFont val="ＭＳ Ｐゴシック"/>
        <family val="3"/>
        <charset val="128"/>
      </rPr>
      <t>自動入力もしくは入力不要の黄色及び灰色セルには入力しないでください</t>
    </r>
    <r>
      <rPr>
        <b/>
        <sz val="11"/>
        <color indexed="8"/>
        <rFont val="ＭＳ Ｐゴシック"/>
        <family val="3"/>
        <charset val="128"/>
      </rPr>
      <t>。</t>
    </r>
    <rPh sb="3" eb="5">
      <t>ジドウ</t>
    </rPh>
    <rPh sb="5" eb="7">
      <t>ニュウリョク</t>
    </rPh>
    <rPh sb="20" eb="22">
      <t>ハイイロ</t>
    </rPh>
    <rPh sb="26" eb="28">
      <t>ニュウリョク</t>
    </rPh>
    <phoneticPr fontId="2"/>
  </si>
  <si>
    <t>Ｃ</t>
    <phoneticPr fontId="2"/>
  </si>
  <si>
    <r>
      <t>※　</t>
    </r>
    <r>
      <rPr>
        <b/>
        <sz val="11"/>
        <rFont val="ＭＳ Ｐゴシック"/>
        <family val="3"/>
        <charset val="128"/>
      </rPr>
      <t>「調査票記入者名」</t>
    </r>
    <r>
      <rPr>
        <b/>
        <sz val="11"/>
        <color indexed="8"/>
        <rFont val="ＭＳ Ｐゴシック"/>
        <family val="3"/>
        <charset val="128"/>
      </rPr>
      <t>は、調査票区画ごとに担当者が違う場合がありますので、調査票ごとに</t>
    </r>
    <r>
      <rPr>
        <b/>
        <sz val="11"/>
        <rFont val="ＭＳ Ｐゴシック"/>
        <family val="3"/>
        <charset val="128"/>
      </rPr>
      <t>直接入力して</t>
    </r>
    <r>
      <rPr>
        <b/>
        <sz val="11"/>
        <color indexed="8"/>
        <rFont val="ＭＳ Ｐゴシック"/>
        <family val="3"/>
        <charset val="128"/>
      </rPr>
      <t>ください。</t>
    </r>
    <rPh sb="3" eb="5">
      <t>チョウサ</t>
    </rPh>
    <rPh sb="5" eb="6">
      <t>ヒョウ</t>
    </rPh>
    <rPh sb="6" eb="9">
      <t>キニュウシャ</t>
    </rPh>
    <rPh sb="9" eb="10">
      <t>メイ</t>
    </rPh>
    <rPh sb="13" eb="15">
      <t>チョウサ</t>
    </rPh>
    <rPh sb="15" eb="16">
      <t>ヒョウ</t>
    </rPh>
    <rPh sb="16" eb="18">
      <t>クカク</t>
    </rPh>
    <rPh sb="21" eb="24">
      <t>タントウシャ</t>
    </rPh>
    <rPh sb="25" eb="26">
      <t>チガ</t>
    </rPh>
    <rPh sb="27" eb="29">
      <t>バアイ</t>
    </rPh>
    <rPh sb="37" eb="39">
      <t>チョウサ</t>
    </rPh>
    <rPh sb="39" eb="40">
      <t>ヒョウ</t>
    </rPh>
    <rPh sb="43" eb="45">
      <t>チョクセツ</t>
    </rPh>
    <rPh sb="45" eb="47">
      <t>ニュウリョク</t>
    </rPh>
    <phoneticPr fontId="2"/>
  </si>
  <si>
    <r>
      <t>※　調査票１，２では、</t>
    </r>
    <r>
      <rPr>
        <b/>
        <u/>
        <sz val="18"/>
        <color rgb="FFFF0000"/>
        <rFont val="ＭＳ Ｐゴシック"/>
        <family val="3"/>
        <charset val="128"/>
      </rPr>
      <t>水色セル</t>
    </r>
    <r>
      <rPr>
        <b/>
        <u/>
        <sz val="11"/>
        <color rgb="FFFF0000"/>
        <rFont val="ＭＳ Ｐゴシック"/>
        <family val="3"/>
        <charset val="128"/>
      </rPr>
      <t>(</t>
    </r>
    <r>
      <rPr>
        <b/>
        <u/>
        <sz val="11"/>
        <color indexed="10"/>
        <rFont val="ＭＳ Ｐゴシック"/>
        <family val="3"/>
        <charset val="128"/>
      </rPr>
      <t>「個数」、「重量」、「『その他の具体的に』の品目名」</t>
    </r>
    <r>
      <rPr>
        <b/>
        <u/>
        <sz val="18"/>
        <color rgb="FFFF0000"/>
        <rFont val="ＭＳ Ｐゴシック"/>
        <family val="3"/>
        <charset val="128"/>
      </rPr>
      <t>への入力</t>
    </r>
    <r>
      <rPr>
        <b/>
        <sz val="11"/>
        <color indexed="8"/>
        <rFont val="ＭＳ Ｐゴシック"/>
        <family val="3"/>
        <charset val="128"/>
      </rPr>
      <t>をお願いします。</t>
    </r>
    <rPh sb="2" eb="4">
      <t>チョウサ</t>
    </rPh>
    <rPh sb="4" eb="5">
      <t>ヒョウ</t>
    </rPh>
    <rPh sb="11" eb="13">
      <t>ミズイロ</t>
    </rPh>
    <rPh sb="17" eb="19">
      <t>コスウ</t>
    </rPh>
    <rPh sb="22" eb="24">
      <t>ジュウリョウ</t>
    </rPh>
    <rPh sb="30" eb="31">
      <t>タ</t>
    </rPh>
    <rPh sb="32" eb="35">
      <t>グタイテキ</t>
    </rPh>
    <rPh sb="38" eb="40">
      <t>ヒンモク</t>
    </rPh>
    <rPh sb="40" eb="41">
      <t>メイ</t>
    </rPh>
    <rPh sb="44" eb="46">
      <t>ニュウリョク</t>
    </rPh>
    <rPh sb="48" eb="49">
      <t>ネガ</t>
    </rPh>
    <phoneticPr fontId="2"/>
  </si>
  <si>
    <r>
      <t>※　調査結果の入力が完了後に、もう一度、</t>
    </r>
    <r>
      <rPr>
        <b/>
        <u/>
        <sz val="18"/>
        <color rgb="FFFF0000"/>
        <rFont val="ＭＳ Ｐゴシック"/>
        <family val="3"/>
        <charset val="128"/>
      </rPr>
      <t>水色セルの「重量」等の入力抜けがないか確認</t>
    </r>
    <rPh sb="2" eb="4">
      <t>チョウサ</t>
    </rPh>
    <rPh sb="4" eb="6">
      <t>ケッカ</t>
    </rPh>
    <rPh sb="7" eb="9">
      <t>ニュウリョク</t>
    </rPh>
    <rPh sb="10" eb="12">
      <t>カンリョウ</t>
    </rPh>
    <rPh sb="12" eb="13">
      <t>ゴ</t>
    </rPh>
    <rPh sb="17" eb="19">
      <t>イチド</t>
    </rPh>
    <rPh sb="20" eb="22">
      <t>ミズイロ</t>
    </rPh>
    <rPh sb="26" eb="28">
      <t>ジュウリョウ</t>
    </rPh>
    <rPh sb="29" eb="30">
      <t>トウ</t>
    </rPh>
    <rPh sb="31" eb="33">
      <t>ニュウリョク</t>
    </rPh>
    <rPh sb="33" eb="34">
      <t>ヌ</t>
    </rPh>
    <rPh sb="39" eb="41">
      <t>カクニン</t>
    </rPh>
    <phoneticPr fontId="2"/>
  </si>
  <si>
    <t>　　 をお願いします。</t>
    <phoneticPr fontId="2"/>
  </si>
  <si>
    <t>※　調査票（合計）では、調査票１，２で入力した「『その他の具体的に』の品目名」はリンクしていません。</t>
    <rPh sb="2" eb="4">
      <t>チョウサ</t>
    </rPh>
    <rPh sb="4" eb="5">
      <t>ヒョウ</t>
    </rPh>
    <rPh sb="6" eb="8">
      <t>ゴウケイ</t>
    </rPh>
    <rPh sb="12" eb="14">
      <t>チョウサ</t>
    </rPh>
    <rPh sb="14" eb="15">
      <t>ヒョウ</t>
    </rPh>
    <rPh sb="19" eb="21">
      <t>ニュウリョク</t>
    </rPh>
    <rPh sb="27" eb="28">
      <t>タ</t>
    </rPh>
    <rPh sb="29" eb="32">
      <t>グタイテキ</t>
    </rPh>
    <rPh sb="35" eb="37">
      <t>ヒンモク</t>
    </rPh>
    <rPh sb="37" eb="38">
      <t>メイ</t>
    </rPh>
    <phoneticPr fontId="2"/>
  </si>
  <si>
    <r>
      <t>　　 お手数ですが、</t>
    </r>
    <r>
      <rPr>
        <b/>
        <sz val="11"/>
        <color indexed="10"/>
        <rFont val="ＭＳ Ｐゴシック"/>
        <family val="3"/>
        <charset val="128"/>
      </rPr>
      <t>調査票（合計）に</t>
    </r>
    <r>
      <rPr>
        <b/>
        <sz val="11"/>
        <rFont val="ＭＳ Ｐゴシック"/>
        <family val="3"/>
        <charset val="128"/>
      </rPr>
      <t>調査票１，２の</t>
    </r>
    <r>
      <rPr>
        <b/>
        <u/>
        <sz val="11"/>
        <color rgb="FFFF0000"/>
        <rFont val="ＭＳ Ｐゴシック"/>
        <family val="3"/>
        <charset val="128"/>
      </rPr>
      <t>「『その他の具体的に』の品目名」の入力</t>
    </r>
    <r>
      <rPr>
        <b/>
        <sz val="11"/>
        <color indexed="10"/>
        <rFont val="ＭＳ Ｐゴシック"/>
        <family val="3"/>
        <charset val="128"/>
      </rPr>
      <t>をお願いします。</t>
    </r>
    <rPh sb="10" eb="12">
      <t>チョウサ</t>
    </rPh>
    <rPh sb="12" eb="13">
      <t>ヒョウ</t>
    </rPh>
    <rPh sb="18" eb="20">
      <t>チョウサ</t>
    </rPh>
    <rPh sb="20" eb="21">
      <t>ヒョウ</t>
    </rPh>
    <rPh sb="29" eb="30">
      <t>タ</t>
    </rPh>
    <rPh sb="31" eb="34">
      <t>グタイテキ</t>
    </rPh>
    <rPh sb="37" eb="39">
      <t>ヒンモク</t>
    </rPh>
    <rPh sb="39" eb="40">
      <t>メイ</t>
    </rPh>
    <rPh sb="42" eb="44">
      <t>ニュウリョク</t>
    </rPh>
    <rPh sb="46" eb="47">
      <t>ネガ</t>
    </rPh>
    <phoneticPr fontId="2"/>
  </si>
  <si>
    <t>その他の人工物</t>
    <rPh sb="2" eb="3">
      <t>タ</t>
    </rPh>
    <rPh sb="4" eb="6">
      <t>ジンコウ</t>
    </rPh>
    <rPh sb="6" eb="7">
      <t>ブツ</t>
    </rPh>
    <phoneticPr fontId="2"/>
  </si>
  <si>
    <t>H03-01</t>
    <phoneticPr fontId="2"/>
  </si>
  <si>
    <t>H04-01</t>
    <phoneticPr fontId="2"/>
  </si>
  <si>
    <t>H05-01</t>
    <phoneticPr fontId="2"/>
  </si>
  <si>
    <t>H06-01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</si>
</sst>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個&quot;"/>
    <numFmt numFmtId="177" formatCode="###,##0&quot;g&quot;\ "/>
    <numFmt numFmtId="178" formatCode="0&quot;個&quot;"/>
    <numFmt numFmtId="179" formatCode="[$-411]ggge&quot;年&quot;m&quot;月&quot;d&quot;日&quot;;@"/>
    <numFmt numFmtId="180" formatCode="###,##0&quot;g&quot;"/>
  </numFmts>
  <fonts count="20"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name val="ＭＳ Ｐゴシック"/>
      <family val="3"/>
      <charset val="128"/>
    </font>
    <font>
      <sz val="9"/>
      <name val="ＭＳ Ｐゴシック"/>
      <family val="3"/>
      <charset val="128"/>
    </font>
    <font>
      <b/>
      <sz val="9"/>
      <name val="ＭＳ Ｐゴシック"/>
      <family val="3"/>
      <charset val="128"/>
    </font>
    <font>
      <sz val="9"/>
      <color indexed="10"/>
      <name val="ＭＳ Ｐゴシック"/>
      <family val="3"/>
      <charset val="128"/>
    </font>
    <font>
      <b/>
      <sz val="11"/>
      <color indexed="10"/>
      <name val="ＭＳ Ｐゴシック"/>
      <family val="3"/>
      <charset val="128"/>
    </font>
    <font>
      <b/>
      <u/>
      <sz val="11"/>
      <name val="ＭＳ Ｐゴシック"/>
      <family val="3"/>
      <charset val="128"/>
    </font>
    <font>
      <sz val="11"/>
      <color indexed="10"/>
      <name val="ＭＳ Ｐゴシック"/>
      <family val="3"/>
      <charset val="128"/>
    </font>
    <font>
      <b/>
      <sz val="11"/>
      <color indexed="8"/>
      <name val="ＭＳ Ｐゴシック"/>
      <family val="3"/>
      <charset val="128"/>
    </font>
    <font>
      <b/>
      <u/>
      <sz val="11"/>
      <color indexed="10"/>
      <name val="ＭＳ Ｐゴシック"/>
      <family val="3"/>
      <charset val="128"/>
    </font>
    <font>
      <b/>
      <i/>
      <sz val="11"/>
      <name val="ＭＳ Ｐゴシック"/>
      <family val="3"/>
      <charset val="128"/>
    </font>
    <font>
      <b/>
      <i/>
      <sz val="11"/>
      <color indexed="8"/>
      <name val="ＭＳ Ｐゴシック"/>
      <family val="3"/>
      <charset val="128"/>
    </font>
    <font>
      <sz val="11"/>
      <color rgb="FFFF0000"/>
      <name val="ＭＳ Ｐゴシック"/>
      <family val="3"/>
      <charset val="128"/>
    </font>
    <font>
      <b/>
      <sz val="9"/>
      <color rgb="FFFF0000"/>
      <name val="ＭＳ Ｐゴシック"/>
      <family val="3"/>
      <charset val="128"/>
    </font>
    <font>
      <b/>
      <sz val="11"/>
      <color theme="1"/>
      <name val="ＭＳ Ｐゴシック"/>
      <family val="3"/>
      <charset val="128"/>
    </font>
    <font>
      <b/>
      <u/>
      <sz val="11"/>
      <color rgb="FFFF0000"/>
      <name val="ＭＳ Ｐゴシック"/>
      <family val="3"/>
      <charset val="128"/>
    </font>
    <font>
      <b/>
      <u/>
      <sz val="18"/>
      <color rgb="FFFF0000"/>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theme="0" tint="-0.249977111117893"/>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tint="-0.24994659260841701"/>
        <bgColor indexed="64"/>
      </patternFill>
    </fill>
  </fills>
  <borders count="78">
    <border>
      <left/>
      <right/>
      <top/>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style="medium">
        <color indexed="64"/>
      </top>
      <bottom/>
      <diagonal/>
    </border>
    <border>
      <left style="hair">
        <color indexed="64"/>
      </left>
      <right style="hair">
        <color indexed="64"/>
      </right>
      <top style="medium">
        <color indexed="64"/>
      </top>
      <bottom/>
      <diagonal/>
    </border>
    <border>
      <left style="thin">
        <color indexed="64"/>
      </left>
      <right/>
      <top/>
      <bottom/>
      <diagonal/>
    </border>
    <border>
      <left style="hair">
        <color indexed="64"/>
      </left>
      <right style="hair">
        <color indexed="64"/>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378">
    <xf numFmtId="0" fontId="0" fillId="0" borderId="0" xfId="0"/>
    <xf numFmtId="0" fontId="5" fillId="0" borderId="4" xfId="0" applyFont="1" applyBorder="1" applyAlignment="1" applyProtection="1">
      <alignment vertical="center"/>
      <protection locked="0"/>
    </xf>
    <xf numFmtId="0" fontId="5" fillId="2" borderId="13" xfId="0" applyFont="1" applyFill="1" applyBorder="1" applyAlignment="1">
      <alignment vertical="center"/>
    </xf>
    <xf numFmtId="0" fontId="5" fillId="2" borderId="14" xfId="0" applyFont="1" applyFill="1" applyBorder="1" applyAlignment="1">
      <alignment vertical="center"/>
    </xf>
    <xf numFmtId="0" fontId="5" fillId="0" borderId="15" xfId="0" applyFont="1" applyBorder="1" applyAlignment="1">
      <alignment horizontal="left" vertical="center"/>
    </xf>
    <xf numFmtId="0" fontId="5" fillId="0" borderId="4" xfId="0" applyFont="1" applyBorder="1" applyAlignment="1">
      <alignment vertical="center"/>
    </xf>
    <xf numFmtId="0" fontId="5" fillId="2" borderId="16" xfId="0" applyFont="1" applyFill="1" applyBorder="1" applyAlignment="1">
      <alignment vertical="center"/>
    </xf>
    <xf numFmtId="0" fontId="5" fillId="2" borderId="17" xfId="0" applyFont="1" applyFill="1" applyBorder="1" applyAlignment="1">
      <alignmen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2" borderId="20" xfId="0" applyFont="1" applyFill="1" applyBorder="1" applyAlignment="1">
      <alignment vertical="center"/>
    </xf>
    <xf numFmtId="0" fontId="5" fillId="2" borderId="21" xfId="0" applyFont="1" applyFill="1" applyBorder="1" applyAlignment="1">
      <alignment vertical="center"/>
    </xf>
    <xf numFmtId="0" fontId="6" fillId="0" borderId="4" xfId="0" applyFont="1" applyBorder="1" applyAlignment="1">
      <alignment horizontal="center" vertical="center"/>
    </xf>
    <xf numFmtId="0" fontId="6" fillId="0" borderId="22" xfId="0" applyFont="1" applyBorder="1" applyAlignment="1">
      <alignment horizontal="center" vertical="center"/>
    </xf>
    <xf numFmtId="0" fontId="5" fillId="2" borderId="1" xfId="0" applyFont="1" applyFill="1" applyBorder="1" applyAlignment="1">
      <alignment horizontal="right" vertical="center"/>
    </xf>
    <xf numFmtId="0" fontId="5" fillId="2" borderId="2" xfId="0" applyFont="1" applyFill="1" applyBorder="1" applyAlignment="1">
      <alignment horizontal="right" vertical="center"/>
    </xf>
    <xf numFmtId="0" fontId="5" fillId="2" borderId="3" xfId="0" applyFont="1" applyFill="1" applyBorder="1" applyAlignment="1">
      <alignment horizontal="right" vertical="center"/>
    </xf>
    <xf numFmtId="0" fontId="5" fillId="2" borderId="4" xfId="0" applyFont="1" applyFill="1" applyBorder="1" applyAlignment="1">
      <alignment horizontal="right" vertical="center"/>
    </xf>
    <xf numFmtId="0" fontId="5" fillId="2" borderId="9" xfId="0" applyFont="1" applyFill="1" applyBorder="1" applyAlignment="1">
      <alignment horizontal="right" vertical="center"/>
    </xf>
    <xf numFmtId="0" fontId="5" fillId="2" borderId="8" xfId="0" applyFont="1" applyFill="1" applyBorder="1" applyAlignment="1">
      <alignment horizontal="right" vertical="center"/>
    </xf>
    <xf numFmtId="0" fontId="5" fillId="2" borderId="5" xfId="0" applyFont="1" applyFill="1" applyBorder="1" applyAlignment="1">
      <alignment horizontal="right" vertical="center"/>
    </xf>
    <xf numFmtId="0" fontId="5" fillId="2" borderId="6" xfId="0" applyFont="1" applyFill="1" applyBorder="1" applyAlignment="1">
      <alignment horizontal="right" vertical="center"/>
    </xf>
    <xf numFmtId="0" fontId="5" fillId="2" borderId="23" xfId="0" applyFont="1" applyFill="1" applyBorder="1" applyAlignment="1">
      <alignment vertical="center"/>
    </xf>
    <xf numFmtId="0" fontId="5" fillId="2" borderId="9" xfId="0" applyFont="1" applyFill="1" applyBorder="1" applyAlignment="1">
      <alignment vertical="center"/>
    </xf>
    <xf numFmtId="0" fontId="5" fillId="2" borderId="24" xfId="0" applyFont="1" applyFill="1" applyBorder="1" applyAlignment="1">
      <alignment vertical="center"/>
    </xf>
    <xf numFmtId="0" fontId="5" fillId="2" borderId="25" xfId="0" applyFont="1" applyFill="1" applyBorder="1" applyAlignment="1">
      <alignment vertical="center"/>
    </xf>
    <xf numFmtId="0" fontId="5" fillId="2" borderId="26" xfId="0" applyFont="1" applyFill="1" applyBorder="1" applyAlignment="1">
      <alignment vertical="center"/>
    </xf>
    <xf numFmtId="0" fontId="5" fillId="2" borderId="27" xfId="0" applyFont="1" applyFill="1" applyBorder="1" applyAlignment="1">
      <alignment horizontal="right" vertical="center"/>
    </xf>
    <xf numFmtId="0" fontId="5" fillId="2" borderId="7" xfId="0" applyFont="1" applyFill="1" applyBorder="1" applyAlignment="1">
      <alignment horizontal="right" vertical="center"/>
    </xf>
    <xf numFmtId="0" fontId="6" fillId="0" borderId="28" xfId="0" applyFont="1" applyBorder="1" applyAlignment="1">
      <alignment horizontal="center" vertical="center"/>
    </xf>
    <xf numFmtId="0" fontId="6" fillId="0" borderId="29" xfId="0" applyFont="1" applyBorder="1" applyAlignment="1">
      <alignment vertical="center"/>
    </xf>
    <xf numFmtId="0" fontId="6" fillId="0" borderId="30"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horizontal="center" vertical="center"/>
    </xf>
    <xf numFmtId="0" fontId="6" fillId="3" borderId="33" xfId="0" applyFont="1" applyFill="1" applyBorder="1" applyAlignment="1">
      <alignment horizontal="center" vertical="center"/>
    </xf>
    <xf numFmtId="0" fontId="5" fillId="3" borderId="34" xfId="0" applyFont="1" applyFill="1" applyBorder="1" applyAlignment="1">
      <alignment vertical="center"/>
    </xf>
    <xf numFmtId="0" fontId="5" fillId="3" borderId="35" xfId="0" applyFont="1" applyFill="1" applyBorder="1" applyAlignment="1">
      <alignment vertical="center"/>
    </xf>
    <xf numFmtId="179" fontId="5" fillId="3" borderId="36" xfId="0" applyNumberFormat="1" applyFont="1" applyFill="1" applyBorder="1" applyAlignment="1">
      <alignment horizontal="left" vertical="center"/>
    </xf>
    <xf numFmtId="20" fontId="5" fillId="3" borderId="0" xfId="0" applyNumberFormat="1" applyFont="1" applyFill="1" applyAlignment="1">
      <alignment horizontal="center" vertical="center"/>
    </xf>
    <xf numFmtId="0" fontId="5" fillId="3" borderId="0" xfId="0" applyFont="1" applyFill="1" applyAlignment="1">
      <alignment horizontal="center" vertical="center"/>
    </xf>
    <xf numFmtId="20" fontId="5" fillId="3" borderId="35" xfId="0" applyNumberFormat="1" applyFont="1" applyFill="1" applyBorder="1" applyAlignment="1">
      <alignment vertical="center"/>
    </xf>
    <xf numFmtId="0" fontId="5" fillId="3" borderId="36" xfId="0" applyFont="1" applyFill="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38" fontId="5" fillId="2" borderId="4" xfId="1" applyFont="1" applyFill="1" applyBorder="1" applyAlignment="1" applyProtection="1">
      <alignment horizontal="right" vertical="center"/>
    </xf>
    <xf numFmtId="38" fontId="5" fillId="2" borderId="9" xfId="1" applyFont="1" applyFill="1" applyBorder="1" applyAlignment="1" applyProtection="1">
      <alignment horizontal="right" vertical="center"/>
    </xf>
    <xf numFmtId="38" fontId="5" fillId="2" borderId="8" xfId="1" applyFont="1" applyFill="1" applyBorder="1" applyAlignment="1" applyProtection="1">
      <alignment horizontal="right" vertical="center"/>
    </xf>
    <xf numFmtId="0" fontId="5" fillId="2" borderId="5" xfId="1" applyNumberFormat="1" applyFont="1" applyFill="1" applyBorder="1" applyAlignment="1" applyProtection="1">
      <alignment horizontal="right" vertical="center"/>
    </xf>
    <xf numFmtId="0" fontId="5" fillId="2" borderId="6" xfId="1" applyNumberFormat="1" applyFont="1" applyFill="1" applyBorder="1" applyAlignment="1" applyProtection="1">
      <alignment horizontal="right" vertical="center"/>
    </xf>
    <xf numFmtId="0" fontId="5" fillId="2" borderId="7" xfId="1" applyNumberFormat="1" applyFont="1" applyFill="1" applyBorder="1" applyAlignment="1" applyProtection="1">
      <alignment horizontal="right" vertical="center"/>
    </xf>
    <xf numFmtId="0" fontId="5" fillId="2" borderId="4" xfId="1" applyNumberFormat="1" applyFont="1" applyFill="1" applyBorder="1" applyAlignment="1" applyProtection="1">
      <alignment horizontal="right" vertical="center"/>
    </xf>
    <xf numFmtId="0" fontId="5" fillId="2" borderId="9" xfId="1" applyNumberFormat="1" applyFont="1" applyFill="1" applyBorder="1" applyAlignment="1" applyProtection="1">
      <alignment horizontal="right" vertical="center"/>
    </xf>
    <xf numFmtId="0" fontId="5" fillId="2" borderId="8" xfId="1" applyNumberFormat="1" applyFont="1" applyFill="1" applyBorder="1" applyAlignment="1" applyProtection="1">
      <alignment horizontal="right" vertical="center"/>
    </xf>
    <xf numFmtId="38" fontId="5" fillId="2" borderId="37" xfId="1" applyFont="1" applyFill="1" applyBorder="1" applyAlignment="1" applyProtection="1">
      <alignment horizontal="right" vertical="center"/>
    </xf>
    <xf numFmtId="38" fontId="5" fillId="2" borderId="38" xfId="1" applyFont="1" applyFill="1" applyBorder="1" applyAlignment="1" applyProtection="1">
      <alignment horizontal="right" vertical="center"/>
    </xf>
    <xf numFmtId="38" fontId="5" fillId="2" borderId="3" xfId="1" applyFont="1" applyFill="1" applyBorder="1" applyAlignment="1" applyProtection="1">
      <alignment horizontal="right" vertical="center"/>
    </xf>
    <xf numFmtId="38" fontId="5" fillId="2" borderId="39" xfId="1" applyFont="1" applyFill="1" applyBorder="1" applyAlignment="1" applyProtection="1">
      <alignment horizontal="right" vertical="center"/>
    </xf>
    <xf numFmtId="38" fontId="5" fillId="2" borderId="40" xfId="1" applyFont="1" applyFill="1" applyBorder="1" applyAlignment="1" applyProtection="1">
      <alignment horizontal="right" vertical="center"/>
    </xf>
    <xf numFmtId="38" fontId="5" fillId="2" borderId="41" xfId="1" applyFont="1" applyFill="1" applyBorder="1" applyAlignment="1" applyProtection="1">
      <alignment horizontal="right" vertical="center"/>
    </xf>
    <xf numFmtId="0" fontId="5" fillId="2" borderId="42" xfId="0" applyFont="1" applyFill="1" applyBorder="1" applyAlignment="1">
      <alignment vertical="center"/>
    </xf>
    <xf numFmtId="38" fontId="5" fillId="2" borderId="1" xfId="1" applyFont="1" applyFill="1" applyBorder="1" applyAlignment="1" applyProtection="1">
      <alignment horizontal="right" vertical="center"/>
    </xf>
    <xf numFmtId="38" fontId="5" fillId="2" borderId="2" xfId="1" applyFont="1" applyFill="1" applyBorder="1" applyAlignment="1" applyProtection="1">
      <alignment horizontal="right" vertical="center"/>
    </xf>
    <xf numFmtId="38" fontId="5" fillId="2" borderId="5" xfId="1" applyFont="1" applyFill="1" applyBorder="1" applyAlignment="1" applyProtection="1">
      <alignment horizontal="right" vertical="center"/>
    </xf>
    <xf numFmtId="38" fontId="5" fillId="2" borderId="6" xfId="1" applyFont="1" applyFill="1" applyBorder="1" applyAlignment="1" applyProtection="1">
      <alignment horizontal="right" vertical="center"/>
    </xf>
    <xf numFmtId="38" fontId="5" fillId="2" borderId="7" xfId="1" applyFont="1" applyFill="1" applyBorder="1" applyAlignment="1" applyProtection="1">
      <alignment horizontal="right" vertical="center"/>
    </xf>
    <xf numFmtId="38" fontId="5" fillId="2" borderId="23" xfId="0" applyNumberFormat="1" applyFont="1" applyFill="1" applyBorder="1" applyAlignment="1">
      <alignment vertical="center"/>
    </xf>
    <xf numFmtId="38" fontId="5" fillId="2" borderId="9" xfId="0" applyNumberFormat="1" applyFont="1" applyFill="1" applyBorder="1" applyAlignment="1">
      <alignment vertical="center"/>
    </xf>
    <xf numFmtId="38" fontId="5" fillId="2" borderId="24" xfId="0" applyNumberFormat="1" applyFont="1" applyFill="1" applyBorder="1" applyAlignment="1">
      <alignment vertical="center"/>
    </xf>
    <xf numFmtId="38" fontId="5" fillId="2" borderId="45" xfId="0" applyNumberFormat="1" applyFont="1" applyFill="1" applyBorder="1" applyAlignment="1">
      <alignment vertical="center" shrinkToFit="1"/>
    </xf>
    <xf numFmtId="0" fontId="5" fillId="2" borderId="46" xfId="0" applyFont="1" applyFill="1" applyBorder="1" applyAlignment="1">
      <alignment vertical="center" shrinkToFit="1"/>
    </xf>
    <xf numFmtId="38" fontId="5" fillId="2" borderId="20" xfId="1" applyFont="1" applyFill="1" applyBorder="1" applyAlignment="1" applyProtection="1">
      <alignment vertical="center" shrinkToFit="1"/>
    </xf>
    <xf numFmtId="176" fontId="6" fillId="2" borderId="20" xfId="0" applyNumberFormat="1" applyFont="1" applyFill="1" applyBorder="1" applyAlignment="1">
      <alignment vertical="center" shrinkToFit="1"/>
    </xf>
    <xf numFmtId="178" fontId="6" fillId="2" borderId="46" xfId="0" applyNumberFormat="1" applyFont="1" applyFill="1" applyBorder="1" applyAlignment="1">
      <alignment vertical="center" shrinkToFit="1"/>
    </xf>
    <xf numFmtId="38" fontId="5" fillId="2" borderId="25" xfId="1" applyFont="1" applyFill="1" applyBorder="1" applyAlignment="1" applyProtection="1">
      <alignment vertical="center" shrinkToFit="1"/>
    </xf>
    <xf numFmtId="0" fontId="5" fillId="2" borderId="45" xfId="0" applyFont="1" applyFill="1" applyBorder="1" applyAlignment="1">
      <alignment vertical="center" shrinkToFit="1"/>
    </xf>
    <xf numFmtId="176" fontId="6" fillId="2" borderId="46" xfId="0" applyNumberFormat="1" applyFont="1" applyFill="1" applyBorder="1" applyAlignment="1">
      <alignment vertical="center" shrinkToFit="1"/>
    </xf>
    <xf numFmtId="38" fontId="5" fillId="2" borderId="46" xfId="0" applyNumberFormat="1" applyFont="1" applyFill="1" applyBorder="1" applyAlignment="1">
      <alignment vertical="center" shrinkToFit="1"/>
    </xf>
    <xf numFmtId="0" fontId="5" fillId="2" borderId="20" xfId="1" applyNumberFormat="1" applyFont="1" applyFill="1" applyBorder="1" applyAlignment="1" applyProtection="1">
      <alignment vertical="center" shrinkToFit="1"/>
    </xf>
    <xf numFmtId="38" fontId="5" fillId="2" borderId="45" xfId="1" applyFont="1" applyFill="1" applyBorder="1" applyAlignment="1" applyProtection="1">
      <alignment vertical="center" shrinkToFit="1"/>
    </xf>
    <xf numFmtId="38" fontId="5" fillId="2" borderId="46" xfId="1" applyFont="1" applyFill="1" applyBorder="1" applyAlignment="1" applyProtection="1">
      <alignment vertical="center" shrinkToFit="1"/>
    </xf>
    <xf numFmtId="0" fontId="0" fillId="3" borderId="46" xfId="0" applyFill="1" applyBorder="1" applyAlignment="1">
      <alignment horizontal="center" vertical="center"/>
    </xf>
    <xf numFmtId="0" fontId="0" fillId="0" borderId="0" xfId="0" applyAlignment="1">
      <alignment vertical="center"/>
    </xf>
    <xf numFmtId="0" fontId="9" fillId="0" borderId="0" xfId="0" applyFont="1" applyAlignment="1">
      <alignment vertical="center"/>
    </xf>
    <xf numFmtId="0" fontId="5" fillId="2" borderId="49" xfId="0" applyFont="1" applyFill="1" applyBorder="1" applyAlignment="1">
      <alignment vertical="center" shrinkToFit="1"/>
    </xf>
    <xf numFmtId="0" fontId="5" fillId="2" borderId="50" xfId="0" applyFont="1" applyFill="1" applyBorder="1" applyAlignment="1">
      <alignment vertical="center" shrinkToFit="1"/>
    </xf>
    <xf numFmtId="0" fontId="5" fillId="2" borderId="52" xfId="0" applyFont="1" applyFill="1" applyBorder="1" applyAlignment="1">
      <alignment vertical="center" shrinkToFit="1"/>
    </xf>
    <xf numFmtId="0" fontId="5" fillId="2" borderId="51" xfId="0" applyFont="1" applyFill="1" applyBorder="1" applyAlignment="1">
      <alignment vertical="center" shrinkToFit="1"/>
    </xf>
    <xf numFmtId="176" fontId="6" fillId="2" borderId="51" xfId="0" applyNumberFormat="1" applyFont="1" applyFill="1" applyBorder="1" applyAlignment="1">
      <alignment vertical="center" shrinkToFit="1"/>
    </xf>
    <xf numFmtId="176" fontId="6" fillId="2" borderId="21" xfId="0" applyNumberFormat="1" applyFont="1" applyFill="1" applyBorder="1" applyAlignment="1">
      <alignment vertical="center" shrinkToFit="1"/>
    </xf>
    <xf numFmtId="0" fontId="5" fillId="2" borderId="20" xfId="0" applyFont="1" applyFill="1" applyBorder="1" applyAlignment="1">
      <alignment vertical="center" shrinkToFit="1"/>
    </xf>
    <xf numFmtId="0" fontId="5" fillId="2" borderId="54" xfId="0" applyFont="1" applyFill="1" applyBorder="1" applyAlignment="1">
      <alignment vertical="center" shrinkToFit="1"/>
    </xf>
    <xf numFmtId="0" fontId="5" fillId="2" borderId="21" xfId="0" applyFont="1" applyFill="1" applyBorder="1" applyAlignment="1">
      <alignment vertical="center" shrinkToFit="1"/>
    </xf>
    <xf numFmtId="0" fontId="0" fillId="3" borderId="55" xfId="0" applyFill="1" applyBorder="1" applyAlignment="1">
      <alignment horizontal="center" vertical="center"/>
    </xf>
    <xf numFmtId="0" fontId="8" fillId="4" borderId="56" xfId="0" applyFont="1" applyFill="1" applyBorder="1" applyAlignment="1">
      <alignment horizontal="center" vertical="center"/>
    </xf>
    <xf numFmtId="0" fontId="10" fillId="3" borderId="46" xfId="0" applyFont="1" applyFill="1" applyBorder="1" applyAlignment="1">
      <alignment horizontal="center" vertical="center"/>
    </xf>
    <xf numFmtId="0" fontId="10" fillId="3" borderId="52" xfId="0" applyFont="1" applyFill="1" applyBorder="1" applyAlignment="1">
      <alignment horizontal="center" vertical="center"/>
    </xf>
    <xf numFmtId="31" fontId="10" fillId="3" borderId="52" xfId="0" applyNumberFormat="1" applyFont="1" applyFill="1" applyBorder="1" applyAlignment="1">
      <alignment horizontal="center" vertical="center"/>
    </xf>
    <xf numFmtId="20" fontId="10" fillId="3" borderId="52"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22" xfId="0" applyFont="1" applyFill="1" applyBorder="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xf>
    <xf numFmtId="177" fontId="6" fillId="0" borderId="0" xfId="0" applyNumberFormat="1" applyFont="1" applyAlignment="1">
      <alignment horizontal="right" vertical="center"/>
    </xf>
    <xf numFmtId="38" fontId="5" fillId="0" borderId="0" xfId="1" applyFont="1" applyBorder="1" applyAlignment="1" applyProtection="1">
      <alignment vertical="center"/>
    </xf>
    <xf numFmtId="0" fontId="1" fillId="0" borderId="0" xfId="0" applyFont="1" applyAlignment="1">
      <alignment vertical="center"/>
    </xf>
    <xf numFmtId="0" fontId="3" fillId="4" borderId="58" xfId="0" applyFont="1" applyFill="1" applyBorder="1" applyAlignment="1" applyProtection="1">
      <alignment horizontal="center" vertical="center"/>
      <protection locked="0"/>
    </xf>
    <xf numFmtId="179" fontId="3" fillId="4" borderId="58" xfId="0" applyNumberFormat="1" applyFont="1" applyFill="1" applyBorder="1" applyAlignment="1" applyProtection="1">
      <alignment horizontal="center" vertical="center"/>
      <protection locked="0"/>
    </xf>
    <xf numFmtId="20" fontId="3" fillId="4" borderId="58" xfId="0" applyNumberFormat="1" applyFont="1" applyFill="1" applyBorder="1" applyAlignment="1" applyProtection="1">
      <alignment horizontal="center" vertical="center"/>
      <protection locked="0"/>
    </xf>
    <xf numFmtId="20" fontId="3" fillId="4" borderId="59" xfId="0" applyNumberFormat="1" applyFont="1" applyFill="1" applyBorder="1" applyAlignment="1" applyProtection="1">
      <alignment horizontal="center" vertical="center"/>
      <protection locked="0"/>
    </xf>
    <xf numFmtId="0" fontId="11" fillId="0" borderId="0" xfId="0" applyFont="1" applyAlignment="1">
      <alignment horizontal="center" vertical="center"/>
    </xf>
    <xf numFmtId="0" fontId="3" fillId="0" borderId="0" xfId="0" applyFont="1" applyAlignment="1">
      <alignment vertical="center"/>
    </xf>
    <xf numFmtId="0" fontId="0" fillId="3" borderId="4" xfId="0" applyFill="1" applyBorder="1" applyAlignment="1">
      <alignment horizontal="center" vertical="center"/>
    </xf>
    <xf numFmtId="0" fontId="11" fillId="0" borderId="0" xfId="0" applyFont="1" applyAlignment="1">
      <alignment vertical="center"/>
    </xf>
    <xf numFmtId="0" fontId="12" fillId="3" borderId="10" xfId="0" applyFont="1" applyFill="1" applyBorder="1" applyAlignment="1">
      <alignment vertical="center"/>
    </xf>
    <xf numFmtId="0" fontId="13" fillId="3" borderId="17" xfId="0" applyFont="1" applyFill="1" applyBorder="1" applyAlignment="1">
      <alignment vertical="center"/>
    </xf>
    <xf numFmtId="0" fontId="13" fillId="3" borderId="60" xfId="0" applyFont="1" applyFill="1" applyBorder="1" applyAlignment="1">
      <alignment vertical="center"/>
    </xf>
    <xf numFmtId="0" fontId="11" fillId="3" borderId="39" xfId="0" applyFont="1" applyFill="1" applyBorder="1" applyAlignment="1">
      <alignment vertical="center"/>
    </xf>
    <xf numFmtId="0" fontId="14" fillId="3" borderId="0" xfId="0" applyFont="1" applyFill="1" applyAlignment="1">
      <alignment vertical="center"/>
    </xf>
    <xf numFmtId="0" fontId="14" fillId="3" borderId="61" xfId="0" applyFont="1" applyFill="1" applyBorder="1" applyAlignment="1">
      <alignment vertical="center"/>
    </xf>
    <xf numFmtId="0" fontId="3" fillId="3" borderId="39" xfId="0" applyFont="1" applyFill="1" applyBorder="1" applyAlignment="1">
      <alignment vertical="center"/>
    </xf>
    <xf numFmtId="0" fontId="13" fillId="3" borderId="0" xfId="0" applyFont="1" applyFill="1" applyAlignment="1">
      <alignment vertical="center"/>
    </xf>
    <xf numFmtId="0" fontId="13" fillId="3" borderId="61" xfId="0" applyFont="1" applyFill="1" applyBorder="1" applyAlignment="1">
      <alignment vertical="center"/>
    </xf>
    <xf numFmtId="0" fontId="10" fillId="0" borderId="0" xfId="0" applyFont="1" applyAlignment="1">
      <alignment vertical="center"/>
    </xf>
    <xf numFmtId="180" fontId="6" fillId="2" borderId="47" xfId="0" applyNumberFormat="1" applyFont="1" applyFill="1" applyBorder="1" applyAlignment="1">
      <alignment vertical="center" shrinkToFit="1"/>
    </xf>
    <xf numFmtId="180" fontId="6" fillId="2" borderId="48" xfId="0" applyNumberFormat="1" applyFont="1" applyFill="1" applyBorder="1" applyAlignment="1">
      <alignment vertical="center" shrinkToFit="1"/>
    </xf>
    <xf numFmtId="0" fontId="6" fillId="3" borderId="74" xfId="0" applyFont="1" applyFill="1" applyBorder="1" applyAlignment="1">
      <alignment horizontal="center" vertical="center"/>
    </xf>
    <xf numFmtId="0" fontId="6" fillId="5" borderId="74" xfId="0" applyFont="1" applyFill="1" applyBorder="1" applyAlignment="1">
      <alignment horizontal="left" vertical="center"/>
    </xf>
    <xf numFmtId="0" fontId="5" fillId="6" borderId="45" xfId="0" applyFont="1" applyFill="1" applyBorder="1" applyAlignment="1">
      <alignment vertical="center" shrinkToFit="1"/>
    </xf>
    <xf numFmtId="0" fontId="5" fillId="6" borderId="53" xfId="0" applyFont="1" applyFill="1" applyBorder="1" applyAlignment="1">
      <alignment vertical="center" shrinkToFit="1"/>
    </xf>
    <xf numFmtId="0" fontId="5" fillId="6" borderId="13" xfId="0" applyFont="1" applyFill="1" applyBorder="1" applyAlignment="1">
      <alignment vertical="center"/>
    </xf>
    <xf numFmtId="0" fontId="5" fillId="6" borderId="14" xfId="0" applyFont="1" applyFill="1" applyBorder="1" applyAlignment="1">
      <alignment vertical="center"/>
    </xf>
    <xf numFmtId="0" fontId="5" fillId="6" borderId="49" xfId="0" applyFont="1" applyFill="1" applyBorder="1" applyAlignment="1">
      <alignment vertical="center" shrinkToFit="1"/>
    </xf>
    <xf numFmtId="0" fontId="5" fillId="6" borderId="54" xfId="0" applyFont="1" applyFill="1" applyBorder="1" applyAlignment="1">
      <alignment vertical="center" shrinkToFit="1"/>
    </xf>
    <xf numFmtId="0" fontId="5" fillId="6" borderId="5" xfId="0" applyFont="1" applyFill="1" applyBorder="1" applyAlignment="1">
      <alignment horizontal="right" vertical="center"/>
    </xf>
    <xf numFmtId="0" fontId="5" fillId="6" borderId="6" xfId="0" applyFont="1" applyFill="1" applyBorder="1" applyAlignment="1">
      <alignment horizontal="right" vertical="center"/>
    </xf>
    <xf numFmtId="0" fontId="5" fillId="6" borderId="7" xfId="0" applyFont="1" applyFill="1" applyBorder="1" applyAlignment="1">
      <alignment horizontal="right" vertical="center"/>
    </xf>
    <xf numFmtId="0" fontId="5" fillId="6" borderId="15" xfId="0" applyFont="1" applyFill="1" applyBorder="1" applyAlignment="1">
      <alignment horizontal="left" vertical="center"/>
    </xf>
    <xf numFmtId="0" fontId="5" fillId="6" borderId="4" xfId="0" applyFont="1" applyFill="1" applyBorder="1" applyAlignment="1">
      <alignment vertical="center"/>
    </xf>
    <xf numFmtId="0" fontId="5" fillId="6" borderId="21" xfId="0" applyFont="1" applyFill="1" applyBorder="1" applyAlignment="1">
      <alignment vertical="center" shrinkToFit="1"/>
    </xf>
    <xf numFmtId="0" fontId="5" fillId="6" borderId="20" xfId="0" applyFont="1" applyFill="1" applyBorder="1" applyAlignment="1">
      <alignment vertical="center"/>
    </xf>
    <xf numFmtId="0" fontId="5" fillId="6" borderId="21" xfId="0" applyFont="1" applyFill="1" applyBorder="1" applyAlignment="1">
      <alignment vertical="center"/>
    </xf>
    <xf numFmtId="0" fontId="5" fillId="6" borderId="46" xfId="0" applyFont="1" applyFill="1" applyBorder="1" applyAlignment="1">
      <alignment vertical="center" shrinkToFit="1"/>
    </xf>
    <xf numFmtId="0" fontId="5" fillId="6" borderId="18" xfId="0" applyFont="1" applyFill="1" applyBorder="1" applyAlignment="1">
      <alignment horizontal="left" vertical="center"/>
    </xf>
    <xf numFmtId="0" fontId="5" fillId="6" borderId="16" xfId="0" applyFont="1" applyFill="1" applyBorder="1" applyAlignment="1">
      <alignment vertical="center"/>
    </xf>
    <xf numFmtId="0" fontId="5" fillId="6" borderId="17" xfId="0" applyFont="1" applyFill="1" applyBorder="1" applyAlignment="1">
      <alignment vertical="center"/>
    </xf>
    <xf numFmtId="0" fontId="5" fillId="6" borderId="51" xfId="0" applyFont="1" applyFill="1" applyBorder="1" applyAlignment="1">
      <alignment vertical="center" shrinkToFit="1"/>
    </xf>
    <xf numFmtId="0" fontId="5" fillId="6" borderId="4" xfId="0" applyFont="1" applyFill="1" applyBorder="1" applyAlignment="1">
      <alignment horizontal="right" vertical="center"/>
    </xf>
    <xf numFmtId="0" fontId="5" fillId="6" borderId="9" xfId="0" applyFont="1" applyFill="1" applyBorder="1" applyAlignment="1">
      <alignment horizontal="right" vertical="center"/>
    </xf>
    <xf numFmtId="0" fontId="5" fillId="6" borderId="8" xfId="0" applyFont="1" applyFill="1" applyBorder="1" applyAlignment="1">
      <alignment horizontal="right" vertical="center"/>
    </xf>
    <xf numFmtId="0" fontId="5" fillId="6" borderId="4" xfId="0" applyFont="1" applyFill="1" applyBorder="1" applyAlignment="1" applyProtection="1">
      <alignment vertical="center"/>
      <protection locked="0"/>
    </xf>
    <xf numFmtId="38" fontId="5" fillId="6" borderId="45" xfId="0" applyNumberFormat="1" applyFont="1" applyFill="1" applyBorder="1" applyAlignment="1">
      <alignment vertical="center" shrinkToFit="1"/>
    </xf>
    <xf numFmtId="38" fontId="5" fillId="6" borderId="5" xfId="1" applyFont="1" applyFill="1" applyBorder="1" applyAlignment="1" applyProtection="1">
      <alignment horizontal="right" vertical="center"/>
      <protection locked="0"/>
    </xf>
    <xf numFmtId="38" fontId="5" fillId="6" borderId="6" xfId="1" applyFont="1" applyFill="1" applyBorder="1" applyAlignment="1" applyProtection="1">
      <alignment horizontal="right" vertical="center"/>
      <protection locked="0"/>
    </xf>
    <xf numFmtId="38" fontId="5" fillId="6" borderId="7" xfId="1" applyFont="1" applyFill="1" applyBorder="1" applyAlignment="1" applyProtection="1">
      <alignment horizontal="right" vertical="center"/>
      <protection locked="0"/>
    </xf>
    <xf numFmtId="38" fontId="5" fillId="6" borderId="4" xfId="1" applyFont="1" applyFill="1" applyBorder="1" applyAlignment="1" applyProtection="1">
      <alignment horizontal="right" vertical="center"/>
      <protection locked="0"/>
    </xf>
    <xf numFmtId="38" fontId="5" fillId="6" borderId="9" xfId="1" applyFont="1" applyFill="1" applyBorder="1" applyAlignment="1" applyProtection="1">
      <alignment horizontal="right" vertical="center"/>
      <protection locked="0"/>
    </xf>
    <xf numFmtId="38" fontId="5" fillId="6" borderId="8" xfId="1" applyFont="1" applyFill="1" applyBorder="1" applyAlignment="1" applyProtection="1">
      <alignment horizontal="right" vertical="center"/>
      <protection locked="0"/>
    </xf>
    <xf numFmtId="38" fontId="5" fillId="6" borderId="4" xfId="1" applyFont="1" applyFill="1" applyBorder="1" applyAlignment="1" applyProtection="1">
      <alignment horizontal="right" vertical="center"/>
    </xf>
    <xf numFmtId="38" fontId="5" fillId="6" borderId="9" xfId="1" applyFont="1" applyFill="1" applyBorder="1" applyAlignment="1" applyProtection="1">
      <alignment horizontal="right" vertical="center"/>
    </xf>
    <xf numFmtId="38" fontId="5" fillId="6" borderId="8" xfId="1" applyFont="1" applyFill="1" applyBorder="1" applyAlignment="1" applyProtection="1">
      <alignment horizontal="right" vertical="center"/>
    </xf>
    <xf numFmtId="38" fontId="5" fillId="6" borderId="1" xfId="1" applyFont="1" applyFill="1" applyBorder="1" applyAlignment="1" applyProtection="1">
      <alignment horizontal="right" vertical="center"/>
    </xf>
    <xf numFmtId="38" fontId="5" fillId="6" borderId="2" xfId="1" applyFont="1" applyFill="1" applyBorder="1" applyAlignment="1" applyProtection="1">
      <alignment horizontal="right" vertical="center"/>
    </xf>
    <xf numFmtId="38" fontId="5" fillId="6" borderId="3" xfId="1" applyFont="1" applyFill="1" applyBorder="1" applyAlignment="1" applyProtection="1">
      <alignment horizontal="right" vertical="center"/>
    </xf>
    <xf numFmtId="38" fontId="5" fillId="6" borderId="46" xfId="0" applyNumberFormat="1" applyFont="1" applyFill="1" applyBorder="1" applyAlignment="1">
      <alignment vertical="center" shrinkToFit="1"/>
    </xf>
    <xf numFmtId="38" fontId="5" fillId="6" borderId="5" xfId="1" applyFont="1" applyFill="1" applyBorder="1" applyAlignment="1" applyProtection="1">
      <alignment horizontal="right" vertical="center"/>
    </xf>
    <xf numFmtId="38" fontId="5" fillId="6" borderId="6" xfId="1" applyFont="1" applyFill="1" applyBorder="1" applyAlignment="1" applyProtection="1">
      <alignment horizontal="right" vertical="center"/>
    </xf>
    <xf numFmtId="38" fontId="5" fillId="6" borderId="7" xfId="1" applyFont="1" applyFill="1" applyBorder="1" applyAlignment="1" applyProtection="1">
      <alignment horizontal="right" vertical="center"/>
    </xf>
    <xf numFmtId="38" fontId="5" fillId="6" borderId="20" xfId="1" applyFont="1" applyFill="1" applyBorder="1" applyAlignment="1" applyProtection="1">
      <alignment vertical="center" shrinkToFit="1"/>
      <protection locked="0"/>
    </xf>
    <xf numFmtId="0" fontId="5" fillId="6" borderId="4" xfId="1" applyNumberFormat="1" applyFont="1" applyFill="1" applyBorder="1" applyAlignment="1" applyProtection="1">
      <alignment horizontal="right" vertical="center"/>
      <protection locked="0"/>
    </xf>
    <xf numFmtId="0" fontId="5" fillId="6" borderId="9" xfId="1" applyNumberFormat="1" applyFont="1" applyFill="1" applyBorder="1" applyAlignment="1" applyProtection="1">
      <alignment horizontal="right" vertical="center"/>
      <protection locked="0"/>
    </xf>
    <xf numFmtId="0" fontId="5" fillId="6" borderId="8" xfId="1" applyNumberFormat="1" applyFont="1" applyFill="1" applyBorder="1" applyAlignment="1" applyProtection="1">
      <alignment horizontal="right" vertical="center"/>
      <protection locked="0"/>
    </xf>
    <xf numFmtId="38" fontId="5" fillId="6" borderId="20" xfId="1" applyFont="1" applyFill="1" applyBorder="1" applyAlignment="1" applyProtection="1">
      <alignment vertical="center" shrinkToFit="1"/>
    </xf>
    <xf numFmtId="0" fontId="5" fillId="6" borderId="4" xfId="1" applyNumberFormat="1" applyFont="1" applyFill="1" applyBorder="1" applyAlignment="1" applyProtection="1">
      <alignment horizontal="right" vertical="center"/>
    </xf>
    <xf numFmtId="0" fontId="5" fillId="6" borderId="9" xfId="1" applyNumberFormat="1" applyFont="1" applyFill="1" applyBorder="1" applyAlignment="1" applyProtection="1">
      <alignment horizontal="right" vertical="center"/>
    </xf>
    <xf numFmtId="0" fontId="5" fillId="6" borderId="8" xfId="1" applyNumberFormat="1" applyFont="1" applyFill="1" applyBorder="1" applyAlignment="1" applyProtection="1">
      <alignment horizontal="right" vertical="center"/>
    </xf>
    <xf numFmtId="38" fontId="5" fillId="6" borderId="46" xfId="1" applyFont="1" applyFill="1" applyBorder="1" applyAlignment="1" applyProtection="1">
      <alignment vertical="center" shrinkToFit="1"/>
    </xf>
    <xf numFmtId="0" fontId="5" fillId="6" borderId="44" xfId="0" applyFont="1" applyFill="1" applyBorder="1" applyAlignment="1">
      <alignment vertical="center"/>
    </xf>
    <xf numFmtId="0" fontId="5" fillId="6" borderId="44" xfId="0" applyFont="1" applyFill="1" applyBorder="1" applyAlignment="1" applyProtection="1">
      <alignment horizontal="left" vertical="center"/>
      <protection locked="0"/>
    </xf>
    <xf numFmtId="0" fontId="5" fillId="6" borderId="15" xfId="0" applyFont="1" applyFill="1" applyBorder="1" applyAlignment="1">
      <alignment vertical="center"/>
    </xf>
    <xf numFmtId="38" fontId="5" fillId="6" borderId="39" xfId="1" applyFont="1" applyFill="1" applyBorder="1" applyAlignment="1" applyProtection="1">
      <alignment horizontal="right" vertical="center"/>
    </xf>
    <xf numFmtId="38" fontId="5" fillId="6" borderId="40" xfId="1" applyFont="1" applyFill="1" applyBorder="1" applyAlignment="1" applyProtection="1">
      <alignment horizontal="right" vertical="center"/>
    </xf>
    <xf numFmtId="38" fontId="5" fillId="6" borderId="41" xfId="1" applyFont="1" applyFill="1" applyBorder="1" applyAlignment="1" applyProtection="1">
      <alignment horizontal="right" vertical="center"/>
    </xf>
    <xf numFmtId="0" fontId="5" fillId="6" borderId="44" xfId="0" applyFont="1" applyFill="1" applyBorder="1" applyAlignment="1" applyProtection="1">
      <alignment vertical="center"/>
      <protection locked="0"/>
    </xf>
    <xf numFmtId="0" fontId="5" fillId="6" borderId="43" xfId="0" applyFont="1" applyFill="1" applyBorder="1" applyAlignment="1">
      <alignment vertical="center"/>
    </xf>
    <xf numFmtId="0" fontId="5" fillId="6" borderId="22" xfId="0" applyFont="1" applyFill="1" applyBorder="1" applyAlignment="1">
      <alignment vertical="center"/>
    </xf>
    <xf numFmtId="38" fontId="5" fillId="6" borderId="47" xfId="1" applyFont="1" applyFill="1" applyBorder="1" applyAlignment="1" applyProtection="1">
      <alignment vertical="center" shrinkToFit="1"/>
      <protection locked="0"/>
    </xf>
    <xf numFmtId="0" fontId="5" fillId="6" borderId="48" xfId="0" applyFont="1" applyFill="1" applyBorder="1" applyAlignment="1">
      <alignment vertical="center" shrinkToFit="1"/>
    </xf>
    <xf numFmtId="38" fontId="5" fillId="6" borderId="29" xfId="1" applyFont="1" applyFill="1" applyBorder="1" applyAlignment="1" applyProtection="1">
      <alignment horizontal="right" vertical="center"/>
      <protection locked="0"/>
    </xf>
    <xf numFmtId="38" fontId="5" fillId="6" borderId="30" xfId="1" applyFont="1" applyFill="1" applyBorder="1" applyAlignment="1" applyProtection="1">
      <alignment horizontal="right" vertical="center"/>
      <protection locked="0"/>
    </xf>
    <xf numFmtId="38" fontId="5" fillId="6" borderId="31" xfId="1" applyFont="1" applyFill="1" applyBorder="1" applyAlignment="1" applyProtection="1">
      <alignment horizontal="right" vertical="center"/>
      <protection locked="0"/>
    </xf>
    <xf numFmtId="0" fontId="3" fillId="7" borderId="57" xfId="0" applyFont="1" applyFill="1" applyBorder="1" applyAlignment="1" applyProtection="1">
      <alignment horizontal="center" vertical="center"/>
      <protection locked="0"/>
    </xf>
    <xf numFmtId="0" fontId="5" fillId="7" borderId="51" xfId="0" applyFont="1" applyFill="1" applyBorder="1" applyAlignment="1" applyProtection="1">
      <alignment vertical="center" shrinkToFit="1"/>
      <protection locked="0"/>
    </xf>
    <xf numFmtId="0" fontId="5" fillId="7" borderId="5" xfId="0" applyFont="1" applyFill="1" applyBorder="1" applyAlignment="1" applyProtection="1">
      <alignment horizontal="right" vertical="center"/>
      <protection locked="0"/>
    </xf>
    <xf numFmtId="0" fontId="5" fillId="7" borderId="6" xfId="0" applyFont="1" applyFill="1" applyBorder="1" applyAlignment="1" applyProtection="1">
      <alignment horizontal="right" vertical="center"/>
      <protection locked="0"/>
    </xf>
    <xf numFmtId="0" fontId="5" fillId="7" borderId="7" xfId="0" applyFont="1" applyFill="1" applyBorder="1" applyAlignment="1" applyProtection="1">
      <alignment horizontal="right" vertical="center"/>
      <protection locked="0"/>
    </xf>
    <xf numFmtId="0" fontId="5" fillId="7" borderId="4" xfId="0" applyFont="1" applyFill="1" applyBorder="1" applyAlignment="1" applyProtection="1">
      <alignment horizontal="right" vertical="center"/>
      <protection locked="0"/>
    </xf>
    <xf numFmtId="0" fontId="5" fillId="7" borderId="9" xfId="0" applyFont="1" applyFill="1" applyBorder="1" applyAlignment="1" applyProtection="1">
      <alignment horizontal="right" vertical="center"/>
      <protection locked="0"/>
    </xf>
    <xf numFmtId="0" fontId="5" fillId="7" borderId="8" xfId="0" applyFont="1" applyFill="1" applyBorder="1" applyAlignment="1" applyProtection="1">
      <alignment horizontal="right" vertical="center"/>
      <protection locked="0"/>
    </xf>
    <xf numFmtId="0" fontId="5" fillId="7" borderId="10" xfId="0" applyFont="1" applyFill="1" applyBorder="1" applyAlignment="1" applyProtection="1">
      <alignment horizontal="right" vertical="center"/>
      <protection locked="0"/>
    </xf>
    <xf numFmtId="0" fontId="5" fillId="7" borderId="11" xfId="0" applyFont="1" applyFill="1" applyBorder="1" applyAlignment="1" applyProtection="1">
      <alignment horizontal="right" vertical="center"/>
      <protection locked="0"/>
    </xf>
    <xf numFmtId="0" fontId="5" fillId="7" borderId="12" xfId="0" applyFont="1" applyFill="1" applyBorder="1" applyAlignment="1" applyProtection="1">
      <alignment horizontal="right" vertical="center"/>
      <protection locked="0"/>
    </xf>
    <xf numFmtId="0" fontId="5" fillId="7" borderId="20" xfId="0" applyFont="1" applyFill="1" applyBorder="1" applyAlignment="1" applyProtection="1">
      <alignment vertical="center" shrinkToFit="1"/>
      <protection locked="0"/>
    </xf>
    <xf numFmtId="180" fontId="6" fillId="7" borderId="47" xfId="0" applyNumberFormat="1" applyFont="1" applyFill="1" applyBorder="1" applyAlignment="1" applyProtection="1">
      <alignment vertical="center" shrinkToFit="1"/>
      <protection locked="0"/>
    </xf>
    <xf numFmtId="180" fontId="6" fillId="7" borderId="48" xfId="0" applyNumberFormat="1" applyFont="1" applyFill="1" applyBorder="1" applyAlignment="1" applyProtection="1">
      <alignment vertical="center" shrinkToFit="1"/>
      <protection locked="0"/>
    </xf>
    <xf numFmtId="180" fontId="6" fillId="7" borderId="63" xfId="0" applyNumberFormat="1" applyFont="1" applyFill="1" applyBorder="1" applyAlignment="1" applyProtection="1">
      <alignment vertical="center" shrinkToFit="1"/>
      <protection locked="0"/>
    </xf>
    <xf numFmtId="180" fontId="6" fillId="7" borderId="64" xfId="0" applyNumberFormat="1" applyFont="1" applyFill="1" applyBorder="1" applyAlignment="1" applyProtection="1">
      <alignment vertical="center" shrinkToFit="1"/>
      <protection locked="0"/>
    </xf>
    <xf numFmtId="180" fontId="6" fillId="7" borderId="65" xfId="0" applyNumberFormat="1" applyFont="1" applyFill="1" applyBorder="1" applyAlignment="1" applyProtection="1">
      <alignment vertical="center" shrinkToFit="1"/>
      <protection locked="0"/>
    </xf>
    <xf numFmtId="0" fontId="5" fillId="6" borderId="25" xfId="0" applyFont="1" applyFill="1" applyBorder="1" applyAlignment="1">
      <alignment vertical="center" shrinkToFit="1"/>
    </xf>
    <xf numFmtId="0" fontId="5" fillId="6" borderId="1" xfId="0" applyFont="1" applyFill="1" applyBorder="1" applyAlignment="1">
      <alignment horizontal="right" vertical="center"/>
    </xf>
    <xf numFmtId="0" fontId="5" fillId="6" borderId="2" xfId="0" applyFont="1" applyFill="1" applyBorder="1" applyAlignment="1">
      <alignment horizontal="right" vertical="center"/>
    </xf>
    <xf numFmtId="0" fontId="5" fillId="6" borderId="3" xfId="0" applyFont="1" applyFill="1" applyBorder="1" applyAlignment="1">
      <alignment horizontal="right" vertical="center"/>
    </xf>
    <xf numFmtId="0" fontId="5" fillId="6" borderId="20" xfId="0" applyFont="1" applyFill="1" applyBorder="1" applyAlignment="1">
      <alignment vertical="center" shrinkToFit="1"/>
    </xf>
    <xf numFmtId="38" fontId="5" fillId="6" borderId="25" xfId="1" applyFont="1" applyFill="1" applyBorder="1" applyAlignment="1" applyProtection="1">
      <alignment vertical="center" shrinkToFit="1"/>
      <protection locked="0"/>
    </xf>
    <xf numFmtId="38" fontId="5" fillId="7" borderId="20" xfId="1" applyFont="1" applyFill="1" applyBorder="1" applyAlignment="1" applyProtection="1">
      <alignment vertical="center" shrinkToFit="1"/>
      <protection locked="0"/>
    </xf>
    <xf numFmtId="38" fontId="5" fillId="7" borderId="4" xfId="1" applyFont="1" applyFill="1" applyBorder="1" applyAlignment="1" applyProtection="1">
      <alignment horizontal="right" vertical="center"/>
      <protection locked="0"/>
    </xf>
    <xf numFmtId="38" fontId="5" fillId="7" borderId="9" xfId="1" applyFont="1" applyFill="1" applyBorder="1" applyAlignment="1" applyProtection="1">
      <alignment horizontal="right" vertical="center"/>
      <protection locked="0"/>
    </xf>
    <xf numFmtId="38" fontId="5" fillId="7" borderId="8" xfId="1" applyFont="1" applyFill="1" applyBorder="1" applyAlignment="1" applyProtection="1">
      <alignment horizontal="right" vertical="center"/>
      <protection locked="0"/>
    </xf>
    <xf numFmtId="0" fontId="5" fillId="7" borderId="4" xfId="1" applyNumberFormat="1" applyFont="1" applyFill="1" applyBorder="1" applyAlignment="1" applyProtection="1">
      <alignment horizontal="right" vertical="center"/>
      <protection locked="0"/>
    </xf>
    <xf numFmtId="0" fontId="5" fillId="7" borderId="9" xfId="1" applyNumberFormat="1" applyFont="1" applyFill="1" applyBorder="1" applyAlignment="1" applyProtection="1">
      <alignment horizontal="right" vertical="center"/>
      <protection locked="0"/>
    </xf>
    <xf numFmtId="0" fontId="5" fillId="7" borderId="8" xfId="1" applyNumberFormat="1" applyFont="1" applyFill="1" applyBorder="1" applyAlignment="1" applyProtection="1">
      <alignment horizontal="right" vertical="center"/>
      <protection locked="0"/>
    </xf>
    <xf numFmtId="0" fontId="6" fillId="6" borderId="28" xfId="0" applyFont="1" applyFill="1" applyBorder="1" applyAlignment="1">
      <alignment horizontal="center" vertical="center"/>
    </xf>
    <xf numFmtId="0" fontId="6" fillId="6" borderId="29" xfId="0" applyFont="1" applyFill="1" applyBorder="1" applyAlignment="1">
      <alignment vertical="center"/>
    </xf>
    <xf numFmtId="0" fontId="6" fillId="6" borderId="30" xfId="0" applyFont="1" applyFill="1" applyBorder="1" applyAlignment="1">
      <alignment vertical="center"/>
    </xf>
    <xf numFmtId="0" fontId="5" fillId="6" borderId="52" xfId="0" applyFont="1" applyFill="1" applyBorder="1" applyAlignment="1">
      <alignment vertical="center" shrinkToFit="1"/>
    </xf>
    <xf numFmtId="0" fontId="5" fillId="6" borderId="19" xfId="0" applyFont="1" applyFill="1" applyBorder="1" applyAlignment="1">
      <alignment horizontal="left" vertical="center"/>
    </xf>
    <xf numFmtId="0" fontId="6" fillId="6" borderId="4" xfId="0" applyFont="1" applyFill="1" applyBorder="1" applyAlignment="1">
      <alignment horizontal="center" vertical="center"/>
    </xf>
    <xf numFmtId="0" fontId="6" fillId="6" borderId="22" xfId="0" applyFont="1" applyFill="1" applyBorder="1" applyAlignment="1">
      <alignment horizontal="center" vertical="center"/>
    </xf>
    <xf numFmtId="0" fontId="5" fillId="6" borderId="25" xfId="0" applyFont="1" applyFill="1" applyBorder="1" applyAlignment="1">
      <alignment vertical="center"/>
    </xf>
    <xf numFmtId="0" fontId="5" fillId="6" borderId="26" xfId="0" applyFont="1" applyFill="1" applyBorder="1" applyAlignment="1">
      <alignment vertical="center"/>
    </xf>
    <xf numFmtId="0" fontId="5" fillId="6" borderId="27" xfId="0" applyFont="1" applyFill="1" applyBorder="1" applyAlignment="1">
      <alignment horizontal="right" vertical="center"/>
    </xf>
    <xf numFmtId="0" fontId="6" fillId="6" borderId="32" xfId="0" applyFont="1" applyFill="1" applyBorder="1" applyAlignment="1">
      <alignment horizontal="center" vertical="center"/>
    </xf>
    <xf numFmtId="38" fontId="5" fillId="6" borderId="25" xfId="1" applyFont="1" applyFill="1" applyBorder="1" applyAlignment="1" applyProtection="1">
      <alignment vertical="center" shrinkToFit="1"/>
    </xf>
    <xf numFmtId="38" fontId="5" fillId="6" borderId="45" xfId="1" applyFont="1" applyFill="1" applyBorder="1" applyAlignment="1" applyProtection="1">
      <alignment vertical="center" shrinkToFit="1"/>
    </xf>
    <xf numFmtId="0" fontId="5" fillId="6" borderId="5" xfId="1" applyNumberFormat="1" applyFont="1" applyFill="1" applyBorder="1" applyAlignment="1" applyProtection="1">
      <alignment horizontal="right" vertical="center"/>
    </xf>
    <xf numFmtId="0" fontId="5" fillId="6" borderId="6" xfId="1" applyNumberFormat="1" applyFont="1" applyFill="1" applyBorder="1" applyAlignment="1" applyProtection="1">
      <alignment horizontal="right" vertical="center"/>
    </xf>
    <xf numFmtId="0" fontId="5" fillId="6" borderId="7" xfId="1" applyNumberFormat="1" applyFont="1" applyFill="1" applyBorder="1" applyAlignment="1" applyProtection="1">
      <alignment horizontal="right" vertical="center"/>
    </xf>
    <xf numFmtId="38" fontId="5" fillId="6" borderId="37" xfId="1" applyFont="1" applyFill="1" applyBorder="1" applyAlignment="1" applyProtection="1">
      <alignment horizontal="right" vertical="center"/>
    </xf>
    <xf numFmtId="38" fontId="5" fillId="6" borderId="38" xfId="1" applyFont="1" applyFill="1" applyBorder="1" applyAlignment="1" applyProtection="1">
      <alignment horizontal="right" vertical="center"/>
    </xf>
    <xf numFmtId="38" fontId="5" fillId="6" borderId="47" xfId="1" applyFont="1" applyFill="1" applyBorder="1" applyAlignment="1" applyProtection="1">
      <alignment vertical="center" shrinkToFit="1"/>
    </xf>
    <xf numFmtId="38" fontId="5" fillId="6" borderId="29" xfId="1" applyFont="1" applyFill="1" applyBorder="1" applyAlignment="1" applyProtection="1">
      <alignment horizontal="right" vertical="center"/>
    </xf>
    <xf numFmtId="38" fontId="5" fillId="6" borderId="30" xfId="1" applyFont="1" applyFill="1" applyBorder="1" applyAlignment="1" applyProtection="1">
      <alignment horizontal="right" vertical="center"/>
    </xf>
    <xf numFmtId="38" fontId="5" fillId="6" borderId="31" xfId="1" applyFont="1" applyFill="1" applyBorder="1" applyAlignment="1" applyProtection="1">
      <alignment horizontal="right" vertical="center"/>
    </xf>
    <xf numFmtId="0" fontId="5" fillId="6" borderId="42" xfId="0" applyFont="1" applyFill="1" applyBorder="1" applyAlignment="1">
      <alignment vertical="center"/>
    </xf>
    <xf numFmtId="0" fontId="6" fillId="6" borderId="31" xfId="0" applyFont="1" applyFill="1" applyBorder="1" applyAlignment="1">
      <alignment vertical="center"/>
    </xf>
    <xf numFmtId="0" fontId="15" fillId="0" borderId="0" xfId="0" applyFont="1" applyAlignment="1">
      <alignment vertical="center"/>
    </xf>
    <xf numFmtId="0" fontId="17" fillId="3" borderId="39" xfId="0" applyFont="1" applyFill="1" applyBorder="1" applyAlignment="1">
      <alignment vertical="center"/>
    </xf>
    <xf numFmtId="0" fontId="3" fillId="5" borderId="61" xfId="0" applyFont="1" applyFill="1" applyBorder="1" applyAlignment="1">
      <alignment vertical="center"/>
    </xf>
    <xf numFmtId="0" fontId="5" fillId="5" borderId="56" xfId="0" applyFont="1" applyFill="1" applyBorder="1" applyAlignment="1">
      <alignment horizontal="left" vertical="center"/>
    </xf>
    <xf numFmtId="0" fontId="6" fillId="5" borderId="73" xfId="0" applyFont="1" applyFill="1" applyBorder="1" applyAlignment="1">
      <alignment horizontal="left" vertical="center"/>
    </xf>
    <xf numFmtId="0" fontId="3" fillId="4" borderId="75" xfId="0" applyFont="1" applyFill="1" applyBorder="1" applyAlignment="1" applyProtection="1">
      <alignment horizontal="center" vertical="center"/>
      <protection locked="0"/>
    </xf>
    <xf numFmtId="0" fontId="5" fillId="7" borderId="4" xfId="0" applyFont="1" applyFill="1" applyBorder="1" applyAlignment="1" applyProtection="1">
      <alignment vertical="center"/>
      <protection locked="0"/>
    </xf>
    <xf numFmtId="0" fontId="6" fillId="3" borderId="56" xfId="0" applyFont="1" applyFill="1" applyBorder="1" applyAlignment="1">
      <alignment horizontal="center" vertical="center"/>
    </xf>
    <xf numFmtId="0" fontId="6" fillId="5" borderId="76" xfId="0" applyFont="1" applyFill="1" applyBorder="1" applyAlignment="1">
      <alignment horizontal="left" vertical="center"/>
    </xf>
    <xf numFmtId="0" fontId="6" fillId="5" borderId="56" xfId="0" applyFont="1" applyFill="1" applyBorder="1" applyAlignment="1">
      <alignment horizontal="left" vertical="center"/>
    </xf>
    <xf numFmtId="0" fontId="5" fillId="5" borderId="76" xfId="0" applyFont="1" applyFill="1" applyBorder="1" applyAlignment="1">
      <alignment horizontal="left" vertical="center"/>
    </xf>
    <xf numFmtId="0" fontId="3" fillId="5" borderId="5" xfId="0" applyFont="1" applyFill="1" applyBorder="1" applyAlignment="1">
      <alignment vertical="center"/>
    </xf>
    <xf numFmtId="0" fontId="0" fillId="5" borderId="54" xfId="0" applyFill="1" applyBorder="1" applyAlignment="1">
      <alignment vertical="center"/>
    </xf>
    <xf numFmtId="0" fontId="0" fillId="5" borderId="62" xfId="0" applyFill="1" applyBorder="1" applyAlignment="1">
      <alignment vertical="center"/>
    </xf>
    <xf numFmtId="0" fontId="5" fillId="5" borderId="49" xfId="0" applyFont="1" applyFill="1" applyBorder="1" applyAlignment="1">
      <alignment vertical="center" shrinkToFit="1"/>
    </xf>
    <xf numFmtId="0" fontId="5" fillId="5" borderId="50" xfId="0" applyFont="1" applyFill="1" applyBorder="1" applyAlignment="1">
      <alignment vertical="center" shrinkToFit="1"/>
    </xf>
    <xf numFmtId="0" fontId="5" fillId="5" borderId="1" xfId="0" applyFont="1" applyFill="1" applyBorder="1" applyAlignment="1">
      <alignment horizontal="right" vertical="center"/>
    </xf>
    <xf numFmtId="0" fontId="5" fillId="5" borderId="2" xfId="0" applyFont="1" applyFill="1" applyBorder="1" applyAlignment="1">
      <alignment horizontal="right" vertical="center"/>
    </xf>
    <xf numFmtId="0" fontId="5" fillId="5" borderId="3" xfId="0" applyFont="1" applyFill="1" applyBorder="1" applyAlignment="1">
      <alignment horizontal="right" vertical="center"/>
    </xf>
    <xf numFmtId="0" fontId="5" fillId="5" borderId="51" xfId="0" applyFont="1" applyFill="1" applyBorder="1" applyAlignment="1">
      <alignment vertical="center" shrinkToFit="1"/>
    </xf>
    <xf numFmtId="0" fontId="5" fillId="5" borderId="52" xfId="0" applyFont="1" applyFill="1" applyBorder="1" applyAlignment="1">
      <alignment vertical="center" shrinkToFit="1"/>
    </xf>
    <xf numFmtId="0" fontId="5" fillId="5" borderId="5" xfId="0" applyFont="1" applyFill="1" applyBorder="1" applyAlignment="1">
      <alignment horizontal="right" vertical="center"/>
    </xf>
    <xf numFmtId="0" fontId="5" fillId="5" borderId="6" xfId="0" applyFont="1" applyFill="1" applyBorder="1" applyAlignment="1">
      <alignment horizontal="right" vertical="center"/>
    </xf>
    <xf numFmtId="0" fontId="5" fillId="5" borderId="7" xfId="0" applyFont="1" applyFill="1" applyBorder="1" applyAlignment="1">
      <alignment horizontal="right" vertical="center"/>
    </xf>
    <xf numFmtId="0" fontId="5" fillId="5" borderId="4" xfId="0" applyFont="1" applyFill="1" applyBorder="1" applyAlignment="1">
      <alignment horizontal="right" vertical="center"/>
    </xf>
    <xf numFmtId="0" fontId="5" fillId="5" borderId="9" xfId="0" applyFont="1" applyFill="1" applyBorder="1" applyAlignment="1">
      <alignment horizontal="right" vertical="center"/>
    </xf>
    <xf numFmtId="0" fontId="5" fillId="5" borderId="8" xfId="0" applyFont="1" applyFill="1" applyBorder="1" applyAlignment="1">
      <alignment horizontal="right" vertical="center"/>
    </xf>
    <xf numFmtId="0" fontId="5" fillId="5" borderId="10" xfId="0" applyFont="1" applyFill="1" applyBorder="1" applyAlignment="1">
      <alignment horizontal="right" vertical="center"/>
    </xf>
    <xf numFmtId="0" fontId="5" fillId="5" borderId="11" xfId="0" applyFont="1" applyFill="1" applyBorder="1" applyAlignment="1">
      <alignment horizontal="right" vertical="center"/>
    </xf>
    <xf numFmtId="0" fontId="5" fillId="5" borderId="12" xfId="0" applyFont="1" applyFill="1" applyBorder="1" applyAlignment="1">
      <alignment horizontal="right" vertical="center"/>
    </xf>
    <xf numFmtId="176" fontId="6" fillId="5" borderId="51" xfId="0" applyNumberFormat="1" applyFont="1" applyFill="1" applyBorder="1" applyAlignment="1">
      <alignment vertical="center" shrinkToFit="1"/>
    </xf>
    <xf numFmtId="176" fontId="6" fillId="5" borderId="21" xfId="0" applyNumberFormat="1" applyFont="1" applyFill="1" applyBorder="1" applyAlignment="1">
      <alignment vertical="center" shrinkToFit="1"/>
    </xf>
    <xf numFmtId="0" fontId="5" fillId="5" borderId="23" xfId="0" applyFont="1" applyFill="1" applyBorder="1" applyAlignment="1">
      <alignment vertical="center"/>
    </xf>
    <xf numFmtId="0" fontId="5" fillId="5" borderId="9" xfId="0" applyFont="1" applyFill="1" applyBorder="1" applyAlignment="1">
      <alignment vertical="center"/>
    </xf>
    <xf numFmtId="0" fontId="5" fillId="5" borderId="24" xfId="0" applyFont="1" applyFill="1" applyBorder="1" applyAlignment="1">
      <alignment vertical="center"/>
    </xf>
    <xf numFmtId="180" fontId="6" fillId="5" borderId="63" xfId="0" applyNumberFormat="1" applyFont="1" applyFill="1" applyBorder="1" applyAlignment="1">
      <alignment vertical="center" shrinkToFit="1"/>
    </xf>
    <xf numFmtId="180" fontId="6" fillId="5" borderId="65" xfId="0" applyNumberFormat="1" applyFont="1" applyFill="1" applyBorder="1" applyAlignment="1">
      <alignment vertical="center" shrinkToFit="1"/>
    </xf>
    <xf numFmtId="0" fontId="5" fillId="5" borderId="21" xfId="0" applyFont="1" applyFill="1" applyBorder="1" applyAlignment="1">
      <alignment vertical="center" shrinkToFit="1"/>
    </xf>
    <xf numFmtId="180" fontId="6" fillId="5" borderId="64" xfId="0" applyNumberFormat="1" applyFont="1" applyFill="1" applyBorder="1" applyAlignment="1">
      <alignment vertical="center" shrinkToFit="1"/>
    </xf>
    <xf numFmtId="0" fontId="5" fillId="5" borderId="46" xfId="0" applyFont="1" applyFill="1" applyBorder="1" applyAlignment="1">
      <alignment vertical="center" shrinkToFit="1"/>
    </xf>
    <xf numFmtId="176" fontId="6" fillId="5" borderId="46" xfId="0" applyNumberFormat="1" applyFont="1" applyFill="1" applyBorder="1" applyAlignment="1">
      <alignment vertical="center" shrinkToFit="1"/>
    </xf>
    <xf numFmtId="180" fontId="6" fillId="5" borderId="48" xfId="0" applyNumberFormat="1" applyFont="1" applyFill="1" applyBorder="1" applyAlignment="1">
      <alignment vertical="center" shrinkToFit="1"/>
    </xf>
    <xf numFmtId="38" fontId="5" fillId="5" borderId="20" xfId="1" applyFont="1" applyFill="1" applyBorder="1" applyAlignment="1" applyProtection="1">
      <alignment vertical="center" shrinkToFit="1"/>
    </xf>
    <xf numFmtId="0" fontId="5" fillId="5" borderId="4" xfId="1" applyNumberFormat="1" applyFont="1" applyFill="1" applyBorder="1" applyAlignment="1" applyProtection="1">
      <alignment horizontal="right" vertical="center"/>
    </xf>
    <xf numFmtId="0" fontId="5" fillId="5" borderId="9" xfId="1" applyNumberFormat="1" applyFont="1" applyFill="1" applyBorder="1" applyAlignment="1" applyProtection="1">
      <alignment horizontal="right" vertical="center"/>
    </xf>
    <xf numFmtId="0" fontId="5" fillId="5" borderId="8" xfId="1" applyNumberFormat="1" applyFont="1" applyFill="1" applyBorder="1" applyAlignment="1" applyProtection="1">
      <alignment horizontal="right" vertical="center"/>
    </xf>
    <xf numFmtId="176" fontId="6" fillId="5" borderId="20" xfId="0" applyNumberFormat="1" applyFont="1" applyFill="1" applyBorder="1" applyAlignment="1">
      <alignment vertical="center" shrinkToFit="1"/>
    </xf>
    <xf numFmtId="180" fontId="6" fillId="5" borderId="47" xfId="0" applyNumberFormat="1" applyFont="1" applyFill="1" applyBorder="1" applyAlignment="1">
      <alignment vertical="center" shrinkToFit="1"/>
    </xf>
    <xf numFmtId="38" fontId="5" fillId="5" borderId="4" xfId="1" applyFont="1" applyFill="1" applyBorder="1" applyAlignment="1" applyProtection="1">
      <alignment horizontal="right" vertical="center"/>
    </xf>
    <xf numFmtId="38" fontId="5" fillId="5" borderId="9" xfId="1" applyFont="1" applyFill="1" applyBorder="1" applyAlignment="1" applyProtection="1">
      <alignment horizontal="right" vertical="center"/>
    </xf>
    <xf numFmtId="38" fontId="5" fillId="5" borderId="8" xfId="1" applyFont="1" applyFill="1" applyBorder="1" applyAlignment="1" applyProtection="1">
      <alignment horizontal="right" vertical="center"/>
    </xf>
    <xf numFmtId="38" fontId="5" fillId="5" borderId="23" xfId="0" applyNumberFormat="1" applyFont="1" applyFill="1" applyBorder="1" applyAlignment="1">
      <alignment vertical="center"/>
    </xf>
    <xf numFmtId="38" fontId="5" fillId="5" borderId="9" xfId="0" applyNumberFormat="1" applyFont="1" applyFill="1" applyBorder="1" applyAlignment="1">
      <alignment vertical="center"/>
    </xf>
    <xf numFmtId="38" fontId="5" fillId="5" borderId="46" xfId="1" applyFont="1" applyFill="1" applyBorder="1" applyAlignment="1" applyProtection="1">
      <alignment vertical="center" shrinkToFit="1"/>
    </xf>
    <xf numFmtId="38" fontId="5" fillId="5" borderId="25" xfId="1" applyFont="1" applyFill="1" applyBorder="1" applyAlignment="1" applyProtection="1">
      <alignment vertical="center" shrinkToFit="1"/>
    </xf>
    <xf numFmtId="0" fontId="5" fillId="5" borderId="45" xfId="0" applyFont="1" applyFill="1" applyBorder="1" applyAlignment="1">
      <alignment vertical="center" shrinkToFit="1"/>
    </xf>
    <xf numFmtId="38" fontId="5" fillId="5" borderId="5" xfId="1" applyFont="1" applyFill="1" applyBorder="1" applyAlignment="1" applyProtection="1">
      <alignment horizontal="right" vertical="center"/>
    </xf>
    <xf numFmtId="38" fontId="5" fillId="5" borderId="6" xfId="1" applyFont="1" applyFill="1" applyBorder="1" applyAlignment="1" applyProtection="1">
      <alignment horizontal="right" vertical="center"/>
    </xf>
    <xf numFmtId="38" fontId="5" fillId="5" borderId="7" xfId="1" applyFont="1" applyFill="1" applyBorder="1" applyAlignment="1" applyProtection="1">
      <alignment horizontal="right" vertical="center"/>
    </xf>
    <xf numFmtId="0" fontId="5" fillId="5" borderId="20" xfId="1" applyNumberFormat="1" applyFont="1" applyFill="1" applyBorder="1" applyAlignment="1" applyProtection="1">
      <alignment vertical="center" shrinkToFit="1"/>
    </xf>
    <xf numFmtId="0" fontId="5" fillId="5" borderId="5" xfId="1" applyNumberFormat="1" applyFont="1" applyFill="1" applyBorder="1" applyAlignment="1" applyProtection="1">
      <alignment horizontal="right" vertical="center"/>
    </xf>
    <xf numFmtId="0" fontId="5" fillId="5" borderId="6" xfId="1" applyNumberFormat="1" applyFont="1" applyFill="1" applyBorder="1" applyAlignment="1" applyProtection="1">
      <alignment horizontal="right" vertical="center"/>
    </xf>
    <xf numFmtId="0" fontId="5" fillId="5" borderId="7" xfId="1" applyNumberFormat="1" applyFont="1" applyFill="1" applyBorder="1" applyAlignment="1" applyProtection="1">
      <alignment horizontal="right" vertical="center"/>
    </xf>
    <xf numFmtId="180" fontId="6" fillId="7" borderId="48" xfId="0" applyNumberFormat="1" applyFont="1" applyFill="1" applyBorder="1" applyAlignment="1">
      <alignment vertical="center" shrinkToFit="1"/>
    </xf>
    <xf numFmtId="178" fontId="6" fillId="5" borderId="46" xfId="0" applyNumberFormat="1" applyFont="1" applyFill="1" applyBorder="1" applyAlignment="1">
      <alignment vertical="center" shrinkToFit="1"/>
    </xf>
    <xf numFmtId="38" fontId="5" fillId="5" borderId="24" xfId="0" applyNumberFormat="1" applyFont="1" applyFill="1" applyBorder="1" applyAlignment="1">
      <alignment vertical="center"/>
    </xf>
    <xf numFmtId="0" fontId="5" fillId="5" borderId="20" xfId="0" applyFont="1" applyFill="1" applyBorder="1" applyAlignment="1">
      <alignment vertical="center" shrinkToFit="1"/>
    </xf>
    <xf numFmtId="0" fontId="3" fillId="0" borderId="0" xfId="0" applyFont="1" applyAlignment="1">
      <alignment horizontal="center" vertical="center"/>
    </xf>
    <xf numFmtId="20" fontId="5" fillId="3" borderId="35" xfId="0" applyNumberFormat="1" applyFont="1" applyFill="1" applyBorder="1" applyAlignment="1">
      <alignment horizontal="center" vertical="center"/>
    </xf>
    <xf numFmtId="0" fontId="5" fillId="7" borderId="77" xfId="0" applyFont="1" applyFill="1" applyBorder="1" applyAlignment="1" applyProtection="1">
      <alignment horizontal="center" vertical="center"/>
      <protection locked="0"/>
    </xf>
    <xf numFmtId="0" fontId="5" fillId="7" borderId="72" xfId="0" applyFont="1" applyFill="1" applyBorder="1" applyAlignment="1" applyProtection="1">
      <alignment horizontal="center" vertical="center"/>
      <protection locked="0"/>
    </xf>
    <xf numFmtId="0" fontId="5" fillId="7" borderId="73" xfId="0" applyFont="1" applyFill="1" applyBorder="1" applyAlignment="1" applyProtection="1">
      <alignment horizontal="center" vertical="center"/>
      <protection locked="0"/>
    </xf>
    <xf numFmtId="0" fontId="5" fillId="8" borderId="77" xfId="0" applyFont="1" applyFill="1" applyBorder="1" applyAlignment="1">
      <alignment horizontal="center" vertical="center"/>
    </xf>
    <xf numFmtId="0" fontId="5" fillId="8" borderId="72" xfId="0" applyFont="1" applyFill="1" applyBorder="1" applyAlignment="1">
      <alignment horizontal="center" vertical="center"/>
    </xf>
    <xf numFmtId="0" fontId="5" fillId="8" borderId="73" xfId="0" applyFont="1" applyFill="1" applyBorder="1" applyAlignment="1">
      <alignment horizontal="center" vertical="center"/>
    </xf>
    <xf numFmtId="0" fontId="6" fillId="0" borderId="13" xfId="0" applyFont="1" applyBorder="1" applyAlignment="1">
      <alignment horizontal="left" vertical="center"/>
    </xf>
    <xf numFmtId="0" fontId="6" fillId="0" borderId="42" xfId="0" applyFont="1" applyBorder="1" applyAlignment="1">
      <alignment horizontal="left" vertical="center"/>
    </xf>
    <xf numFmtId="0" fontId="6" fillId="0" borderId="70" xfId="0" applyFont="1" applyBorder="1" applyAlignment="1">
      <alignment horizontal="left" vertical="center"/>
    </xf>
    <xf numFmtId="0" fontId="6" fillId="0" borderId="31" xfId="0" applyFont="1" applyBorder="1" applyAlignment="1">
      <alignment horizontal="left" vertical="center"/>
    </xf>
    <xf numFmtId="0" fontId="5" fillId="3" borderId="77" xfId="0" applyFont="1" applyFill="1" applyBorder="1" applyAlignment="1">
      <alignment horizontal="center" vertical="center"/>
    </xf>
    <xf numFmtId="0" fontId="5" fillId="3" borderId="72" xfId="0" applyFont="1" applyFill="1" applyBorder="1" applyAlignment="1">
      <alignment horizontal="center" vertical="center"/>
    </xf>
    <xf numFmtId="0" fontId="5" fillId="3" borderId="73" xfId="0" applyFont="1" applyFill="1" applyBorder="1" applyAlignment="1">
      <alignment horizontal="center" vertical="center"/>
    </xf>
    <xf numFmtId="0" fontId="6" fillId="0" borderId="71" xfId="0" applyFont="1" applyBorder="1" applyAlignment="1">
      <alignment horizontal="center" vertical="center"/>
    </xf>
    <xf numFmtId="0" fontId="6" fillId="0" borderId="43" xfId="0" applyFont="1" applyBorder="1" applyAlignment="1">
      <alignment horizontal="center" vertical="center"/>
    </xf>
    <xf numFmtId="0" fontId="6" fillId="6" borderId="66" xfId="0" applyFont="1" applyFill="1" applyBorder="1" applyAlignment="1">
      <alignment horizontal="center" vertical="center"/>
    </xf>
    <xf numFmtId="0" fontId="6" fillId="6" borderId="67" xfId="0" applyFont="1" applyFill="1" applyBorder="1" applyAlignment="1">
      <alignment horizontal="center" vertical="center"/>
    </xf>
    <xf numFmtId="0" fontId="6" fillId="6" borderId="68" xfId="0" applyFont="1" applyFill="1" applyBorder="1" applyAlignment="1">
      <alignment horizontal="center" vertical="center"/>
    </xf>
    <xf numFmtId="0" fontId="6" fillId="0" borderId="26" xfId="0" applyFont="1" applyBorder="1" applyAlignment="1">
      <alignment horizontal="center" vertical="center"/>
    </xf>
    <xf numFmtId="0" fontId="6" fillId="0" borderId="3" xfId="0" applyFont="1" applyBorder="1" applyAlignment="1">
      <alignment horizontal="center" vertical="center"/>
    </xf>
    <xf numFmtId="0" fontId="6" fillId="0" borderId="69" xfId="0" applyFont="1" applyBorder="1" applyAlignment="1">
      <alignment horizontal="center" vertical="center" shrinkToFit="1"/>
    </xf>
    <xf numFmtId="0" fontId="6" fillId="0" borderId="43" xfId="0" applyFont="1" applyBorder="1" applyAlignment="1">
      <alignment horizontal="center" vertical="center" shrinkToFit="1"/>
    </xf>
    <xf numFmtId="177" fontId="6" fillId="0" borderId="66" xfId="0" applyNumberFormat="1" applyFont="1" applyBorder="1" applyAlignment="1">
      <alignment horizontal="center" vertical="center"/>
    </xf>
    <xf numFmtId="177" fontId="6" fillId="0" borderId="67" xfId="0" applyNumberFormat="1" applyFont="1" applyBorder="1" applyAlignment="1">
      <alignment horizontal="center" vertical="center"/>
    </xf>
    <xf numFmtId="177" fontId="6" fillId="0" borderId="68" xfId="0" applyNumberFormat="1" applyFont="1" applyBorder="1" applyAlignment="1">
      <alignment horizontal="center" vertical="center"/>
    </xf>
    <xf numFmtId="177" fontId="6" fillId="6" borderId="66" xfId="0" applyNumberFormat="1" applyFont="1" applyFill="1" applyBorder="1" applyAlignment="1">
      <alignment horizontal="center" vertical="center"/>
    </xf>
    <xf numFmtId="177" fontId="6" fillId="6" borderId="67" xfId="0" applyNumberFormat="1" applyFont="1" applyFill="1" applyBorder="1" applyAlignment="1">
      <alignment horizontal="center" vertical="center"/>
    </xf>
    <xf numFmtId="177" fontId="6" fillId="6" borderId="68"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shrinkToFit="1"/>
    </xf>
    <xf numFmtId="0" fontId="6" fillId="0" borderId="70" xfId="0" applyFont="1" applyBorder="1" applyAlignment="1">
      <alignment horizontal="center" vertical="center" shrinkToFit="1"/>
    </xf>
    <xf numFmtId="0" fontId="5" fillId="6" borderId="77" xfId="0" applyFont="1" applyFill="1" applyBorder="1" applyAlignment="1">
      <alignment horizontal="center" vertical="center"/>
    </xf>
    <xf numFmtId="0" fontId="5" fillId="6" borderId="72" xfId="0" applyFont="1" applyFill="1" applyBorder="1" applyAlignment="1">
      <alignment horizontal="center" vertical="center"/>
    </xf>
    <xf numFmtId="0" fontId="5" fillId="6" borderId="73" xfId="0" applyFont="1" applyFill="1" applyBorder="1" applyAlignment="1">
      <alignment horizontal="center" vertical="center"/>
    </xf>
    <xf numFmtId="0" fontId="5" fillId="9" borderId="77" xfId="0" applyFont="1" applyFill="1" applyBorder="1" applyAlignment="1">
      <alignment horizontal="center" vertical="center"/>
    </xf>
    <xf numFmtId="0" fontId="5" fillId="9" borderId="72" xfId="0" applyFont="1" applyFill="1" applyBorder="1" applyAlignment="1">
      <alignment horizontal="center" vertical="center"/>
    </xf>
    <xf numFmtId="0" fontId="5" fillId="9" borderId="73" xfId="0" applyFont="1" applyFill="1" applyBorder="1" applyAlignment="1">
      <alignment horizontal="center" vertical="center"/>
    </xf>
    <xf numFmtId="0" fontId="6" fillId="0" borderId="13" xfId="0" applyFont="1" applyBorder="1" applyAlignment="1">
      <alignment vertical="center"/>
    </xf>
    <xf numFmtId="0" fontId="6" fillId="0" borderId="42" xfId="0" applyFont="1" applyBorder="1" applyAlignment="1">
      <alignment vertical="center"/>
    </xf>
    <xf numFmtId="0" fontId="6" fillId="0" borderId="70" xfId="0" applyFont="1" applyBorder="1" applyAlignment="1">
      <alignment vertical="center"/>
    </xf>
    <xf numFmtId="0" fontId="6" fillId="0" borderId="31" xfId="0" applyFont="1" applyBorder="1" applyAlignment="1">
      <alignment vertical="center"/>
    </xf>
    <xf numFmtId="0" fontId="6" fillId="2" borderId="71" xfId="0" applyFont="1" applyFill="1" applyBorder="1" applyAlignment="1">
      <alignment horizontal="center" vertical="center"/>
    </xf>
    <xf numFmtId="0" fontId="6" fillId="2" borderId="43" xfId="0" applyFont="1" applyFill="1" applyBorder="1" applyAlignment="1">
      <alignment horizontal="center" vertical="center"/>
    </xf>
    <xf numFmtId="0" fontId="5" fillId="5" borderId="72" xfId="0" applyFont="1" applyFill="1" applyBorder="1" applyAlignment="1">
      <alignment horizontal="center" vertical="center"/>
    </xf>
    <xf numFmtId="0" fontId="5" fillId="5" borderId="73" xfId="0" applyFont="1" applyFill="1" applyBorder="1" applyAlignment="1">
      <alignment horizontal="center" vertical="center"/>
    </xf>
    <xf numFmtId="0" fontId="5" fillId="5" borderId="77" xfId="0" applyFont="1" applyFill="1" applyBorder="1" applyAlignment="1">
      <alignment horizontal="center" vertical="center"/>
    </xf>
    <xf numFmtId="0" fontId="6" fillId="6" borderId="71" xfId="0" applyFont="1" applyFill="1" applyBorder="1" applyAlignment="1">
      <alignment horizontal="center" vertical="center"/>
    </xf>
    <xf numFmtId="0" fontId="6" fillId="6" borderId="43" xfId="0" applyFont="1" applyFill="1" applyBorder="1" applyAlignment="1">
      <alignment horizontal="center" vertical="center"/>
    </xf>
    <xf numFmtId="0" fontId="6" fillId="6" borderId="26"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69" xfId="0" applyFont="1" applyFill="1" applyBorder="1" applyAlignment="1">
      <alignment horizontal="center" vertical="center" shrinkToFit="1"/>
    </xf>
    <xf numFmtId="0" fontId="6" fillId="6" borderId="43" xfId="0" applyFont="1" applyFill="1" applyBorder="1" applyAlignment="1">
      <alignment horizontal="center" vertical="center" shrinkToFit="1"/>
    </xf>
    <xf numFmtId="0" fontId="6" fillId="6" borderId="13" xfId="0" applyFont="1" applyFill="1" applyBorder="1" applyAlignment="1">
      <alignment vertical="center"/>
    </xf>
    <xf numFmtId="0" fontId="6" fillId="6" borderId="42" xfId="0" applyFont="1" applyFill="1" applyBorder="1" applyAlignment="1">
      <alignment vertical="center"/>
    </xf>
    <xf numFmtId="0" fontId="6" fillId="6" borderId="70" xfId="0" applyFont="1" applyFill="1" applyBorder="1" applyAlignment="1">
      <alignment vertical="center"/>
    </xf>
    <xf numFmtId="0" fontId="6" fillId="6" borderId="31" xfId="0" applyFont="1" applyFill="1" applyBorder="1" applyAlignment="1">
      <alignment vertical="center"/>
    </xf>
    <xf numFmtId="0" fontId="6" fillId="6" borderId="13" xfId="0" applyFont="1" applyFill="1" applyBorder="1" applyAlignment="1">
      <alignment horizontal="center" vertical="center" shrinkToFit="1"/>
    </xf>
    <xf numFmtId="0" fontId="6" fillId="6" borderId="70" xfId="0" applyFont="1" applyFill="1" applyBorder="1" applyAlignment="1">
      <alignment horizontal="center" vertical="center" shrinkToFit="1"/>
    </xf>
    <xf numFmtId="0" fontId="6" fillId="6" borderId="1" xfId="0" applyFont="1" applyFill="1" applyBorder="1" applyAlignment="1">
      <alignment horizontal="center" vertical="center"/>
    </xf>
    <xf numFmtId="177" fontId="16" fillId="6" borderId="66" xfId="0" applyNumberFormat="1" applyFont="1" applyFill="1" applyBorder="1" applyAlignment="1">
      <alignment horizontal="center" vertical="center"/>
    </xf>
    <xf numFmtId="177" fontId="16" fillId="6" borderId="67" xfId="0" applyNumberFormat="1" applyFont="1" applyFill="1" applyBorder="1" applyAlignment="1">
      <alignment horizontal="center" vertical="center"/>
    </xf>
    <xf numFmtId="177" fontId="16" fillId="6" borderId="68"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333375</xdr:colOff>
      <xdr:row>52</xdr:row>
      <xdr:rowOff>66674</xdr:rowOff>
    </xdr:from>
    <xdr:to>
      <xdr:col>12</xdr:col>
      <xdr:colOff>38100</xdr:colOff>
      <xdr:row>57</xdr:row>
      <xdr:rowOff>85725</xdr:rowOff>
    </xdr:to>
    <xdr:sp macro="" textlink="">
      <xdr:nvSpPr>
        <xdr:cNvPr id="2" name="テキスト ボックス 1">
          <a:extLst>
            <a:ext uri="{FF2B5EF4-FFF2-40B4-BE49-F238E27FC236}">
              <a16:creationId xmlns:a16="http://schemas.microsoft.com/office/drawing/2014/main" id="{6A90C4BE-EEBF-44F2-9288-634917D3D0B3}"/>
            </a:ext>
          </a:extLst>
        </xdr:cNvPr>
        <xdr:cNvSpPr txBox="1"/>
      </xdr:nvSpPr>
      <xdr:spPr>
        <a:xfrm>
          <a:off x="333375" y="10467974"/>
          <a:ext cx="6467475" cy="1019176"/>
        </a:xfrm>
        <a:prstGeom prst="rect">
          <a:avLst/>
        </a:prstGeom>
        <a:solidFill>
          <a:schemeClr val="lt1"/>
        </a:solidFill>
        <a:ln w="254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水色</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セルにのみ入力</a:t>
          </a:r>
          <a:r>
            <a:rPr kumimoji="1" lang="ja-JP" altLang="en-US" sz="1100"/>
            <a:t>してください。特に</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重量の入力抜けがないか確認</a:t>
          </a:r>
          <a:r>
            <a:rPr kumimoji="1" lang="ja-JP" altLang="en-US" sz="1100"/>
            <a:t>をお願いします。</a:t>
          </a:r>
          <a:endParaRPr kumimoji="1" lang="en-US" altLang="ja-JP" sz="1100"/>
        </a:p>
        <a:p>
          <a:r>
            <a:rPr kumimoji="1" lang="ja-JP" altLang="en-US" sz="1100"/>
            <a:t>・自動入力もしくは入力不要の</a:t>
          </a:r>
          <a:r>
            <a:rPr kumimoji="1" lang="en-US" altLang="ja-JP" sz="1100"/>
            <a:t>『</a:t>
          </a:r>
          <a:r>
            <a:rPr kumimoji="1" lang="ja-JP" altLang="en-US" sz="1100"/>
            <a:t>黄色</a:t>
          </a:r>
          <a:r>
            <a:rPr kumimoji="1" lang="en-US" altLang="ja-JP" sz="1100"/>
            <a:t>』</a:t>
          </a:r>
          <a:r>
            <a:rPr kumimoji="1" lang="ja-JP" altLang="en-US" sz="1100"/>
            <a:t>及び</a:t>
          </a:r>
          <a:r>
            <a:rPr kumimoji="1" lang="en-US" altLang="ja-JP" sz="1100"/>
            <a:t>『</a:t>
          </a:r>
          <a:r>
            <a:rPr kumimoji="1" lang="ja-JP" altLang="en-US" sz="1100"/>
            <a:t>灰色</a:t>
          </a:r>
          <a:r>
            <a:rPr kumimoji="1" lang="en-US" altLang="ja-JP" sz="1100"/>
            <a:t>』</a:t>
          </a:r>
          <a:r>
            <a:rPr kumimoji="1" lang="ja-JP" altLang="en-US" sz="1100"/>
            <a:t>セルには入力しないでください。</a:t>
          </a:r>
          <a:endParaRPr kumimoji="1" lang="en-US" altLang="ja-JP" sz="1100"/>
        </a:p>
        <a:p>
          <a:r>
            <a:rPr kumimoji="1" lang="ja-JP" altLang="en-US" sz="1100"/>
            <a:t>・</a:t>
          </a:r>
          <a:r>
            <a:rPr kumimoji="1" lang="en-US" altLang="ja-JP" sz="1100"/>
            <a:t>2022</a:t>
          </a:r>
          <a:r>
            <a:rPr kumimoji="1" lang="ja-JP" altLang="en-US" sz="1100"/>
            <a:t>年度の調査では、</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小分類、品目分類に区分するのは</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『(1)</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プラスチック類</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のみ</a:t>
          </a:r>
          <a:r>
            <a:rPr kumimoji="1" lang="ja-JP" altLang="en-US" sz="1100"/>
            <a:t>とします。</a:t>
          </a:r>
          <a:endParaRPr kumimoji="1" lang="en-US" altLang="ja-JP" sz="1100"/>
        </a:p>
        <a:p>
          <a:r>
            <a:rPr kumimoji="1" lang="en-US" altLang="ja-JP" sz="1100"/>
            <a:t>(2)</a:t>
          </a:r>
          <a:r>
            <a:rPr kumimoji="1" lang="ja-JP" altLang="en-US" sz="1100"/>
            <a:t>ゴム類～</a:t>
          </a:r>
          <a:r>
            <a:rPr kumimoji="1" lang="en-US" altLang="ja-JP" sz="1100"/>
            <a:t>(8)</a:t>
          </a:r>
          <a:r>
            <a:rPr kumimoji="1" lang="ja-JP" altLang="en-US" sz="1100"/>
            <a:t>その他の人工物については、「その他具体的に」欄に</a:t>
          </a:r>
          <a:r>
            <a:rPr kumimoji="1" lang="ja-JP" altLang="ja-JP" sz="1100">
              <a:solidFill>
                <a:schemeClr val="dk1"/>
              </a:solidFill>
              <a:effectLst/>
              <a:latin typeface="+mn-lt"/>
              <a:ea typeface="+mn-ea"/>
              <a:cs typeface="+mn-cs"/>
            </a:rPr>
            <a:t>一括して</a:t>
          </a:r>
          <a:r>
            <a:rPr kumimoji="1" lang="ja-JP" altLang="en-US" sz="1100">
              <a:solidFill>
                <a:schemeClr val="dk1"/>
              </a:solidFill>
              <a:effectLst/>
              <a:latin typeface="+mn-lt"/>
              <a:ea typeface="+mn-ea"/>
              <a:cs typeface="+mn-cs"/>
            </a:rPr>
            <a:t>個数を</a:t>
          </a:r>
          <a:r>
            <a:rPr kumimoji="1" lang="ja-JP" altLang="en-US" sz="1100"/>
            <a:t>入力ください。</a:t>
          </a:r>
        </a:p>
      </xdr:txBody>
    </xdr:sp>
    <xdr:clientData/>
  </xdr:twoCellAnchor>
  <xdr:twoCellAnchor>
    <xdr:from>
      <xdr:col>9</xdr:col>
      <xdr:colOff>1562100</xdr:colOff>
      <xdr:row>5</xdr:row>
      <xdr:rowOff>190500</xdr:rowOff>
    </xdr:from>
    <xdr:to>
      <xdr:col>15</xdr:col>
      <xdr:colOff>142875</xdr:colOff>
      <xdr:row>11</xdr:row>
      <xdr:rowOff>157595</xdr:rowOff>
    </xdr:to>
    <xdr:cxnSp macro="">
      <xdr:nvCxnSpPr>
        <xdr:cNvPr id="3" name="直線コネクタ 2">
          <a:extLst>
            <a:ext uri="{FF2B5EF4-FFF2-40B4-BE49-F238E27FC236}">
              <a16:creationId xmlns:a16="http://schemas.microsoft.com/office/drawing/2014/main" id="{7E908318-54DC-4943-AD8A-B9359AC1CB11}"/>
            </a:ext>
          </a:extLst>
        </xdr:cNvPr>
        <xdr:cNvCxnSpPr/>
      </xdr:nvCxnSpPr>
      <xdr:spPr>
        <a:xfrm>
          <a:off x="5819775" y="1190625"/>
          <a:ext cx="1571625" cy="116724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13</xdr:row>
      <xdr:rowOff>9525</xdr:rowOff>
    </xdr:from>
    <xdr:to>
      <xdr:col>15</xdr:col>
      <xdr:colOff>114300</xdr:colOff>
      <xdr:row>13</xdr:row>
      <xdr:rowOff>171450</xdr:rowOff>
    </xdr:to>
    <xdr:cxnSp macro="">
      <xdr:nvCxnSpPr>
        <xdr:cNvPr id="4" name="直線コネクタ 3">
          <a:extLst>
            <a:ext uri="{FF2B5EF4-FFF2-40B4-BE49-F238E27FC236}">
              <a16:creationId xmlns:a16="http://schemas.microsoft.com/office/drawing/2014/main" id="{9AE1A3AF-219F-F802-9F77-223100B9500C}"/>
            </a:ext>
          </a:extLst>
        </xdr:cNvPr>
        <xdr:cNvCxnSpPr/>
      </xdr:nvCxnSpPr>
      <xdr:spPr>
        <a:xfrm>
          <a:off x="5838825" y="2609850"/>
          <a:ext cx="1524000" cy="1619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1562100</xdr:colOff>
      <xdr:row>18</xdr:row>
      <xdr:rowOff>19050</xdr:rowOff>
    </xdr:from>
    <xdr:to>
      <xdr:col>15</xdr:col>
      <xdr:colOff>123825</xdr:colOff>
      <xdr:row>25</xdr:row>
      <xdr:rowOff>152400</xdr:rowOff>
    </xdr:to>
    <xdr:cxnSp macro="">
      <xdr:nvCxnSpPr>
        <xdr:cNvPr id="7" name="直線コネクタ 6">
          <a:extLst>
            <a:ext uri="{FF2B5EF4-FFF2-40B4-BE49-F238E27FC236}">
              <a16:creationId xmlns:a16="http://schemas.microsoft.com/office/drawing/2014/main" id="{2D2A400D-6608-B492-EF70-A6CAEBB0FC2E}"/>
            </a:ext>
          </a:extLst>
        </xdr:cNvPr>
        <xdr:cNvCxnSpPr/>
      </xdr:nvCxnSpPr>
      <xdr:spPr>
        <a:xfrm>
          <a:off x="5819775" y="3619500"/>
          <a:ext cx="1552575" cy="15335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1552575</xdr:colOff>
      <xdr:row>27</xdr:row>
      <xdr:rowOff>28575</xdr:rowOff>
    </xdr:from>
    <xdr:to>
      <xdr:col>15</xdr:col>
      <xdr:colOff>85725</xdr:colOff>
      <xdr:row>27</xdr:row>
      <xdr:rowOff>190500</xdr:rowOff>
    </xdr:to>
    <xdr:cxnSp macro="">
      <xdr:nvCxnSpPr>
        <xdr:cNvPr id="9" name="直線コネクタ 8">
          <a:extLst>
            <a:ext uri="{FF2B5EF4-FFF2-40B4-BE49-F238E27FC236}">
              <a16:creationId xmlns:a16="http://schemas.microsoft.com/office/drawing/2014/main" id="{1F373406-9CAB-EE77-BCCF-6950546F9506}"/>
            </a:ext>
          </a:extLst>
        </xdr:cNvPr>
        <xdr:cNvCxnSpPr/>
      </xdr:nvCxnSpPr>
      <xdr:spPr>
        <a:xfrm>
          <a:off x="5810250" y="5429250"/>
          <a:ext cx="1524000" cy="1619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1562100</xdr:colOff>
      <xdr:row>31</xdr:row>
      <xdr:rowOff>180975</xdr:rowOff>
    </xdr:from>
    <xdr:to>
      <xdr:col>15</xdr:col>
      <xdr:colOff>133350</xdr:colOff>
      <xdr:row>47</xdr:row>
      <xdr:rowOff>161925</xdr:rowOff>
    </xdr:to>
    <xdr:cxnSp macro="">
      <xdr:nvCxnSpPr>
        <xdr:cNvPr id="10" name="直線コネクタ 9">
          <a:extLst>
            <a:ext uri="{FF2B5EF4-FFF2-40B4-BE49-F238E27FC236}">
              <a16:creationId xmlns:a16="http://schemas.microsoft.com/office/drawing/2014/main" id="{0ED67A5D-E546-9AB2-70C1-1DF47B9DFD5B}"/>
            </a:ext>
          </a:extLst>
        </xdr:cNvPr>
        <xdr:cNvCxnSpPr/>
      </xdr:nvCxnSpPr>
      <xdr:spPr>
        <a:xfrm>
          <a:off x="5819775" y="6381750"/>
          <a:ext cx="1562100" cy="31813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1562100</xdr:colOff>
      <xdr:row>49</xdr:row>
      <xdr:rowOff>19050</xdr:rowOff>
    </xdr:from>
    <xdr:to>
      <xdr:col>15</xdr:col>
      <xdr:colOff>95250</xdr:colOff>
      <xdr:row>49</xdr:row>
      <xdr:rowOff>180975</xdr:rowOff>
    </xdr:to>
    <xdr:cxnSp macro="">
      <xdr:nvCxnSpPr>
        <xdr:cNvPr id="12" name="直線コネクタ 11">
          <a:extLst>
            <a:ext uri="{FF2B5EF4-FFF2-40B4-BE49-F238E27FC236}">
              <a16:creationId xmlns:a16="http://schemas.microsoft.com/office/drawing/2014/main" id="{E9E2CF8C-6DE1-8B35-333B-ECACA91C94A3}"/>
            </a:ext>
          </a:extLst>
        </xdr:cNvPr>
        <xdr:cNvCxnSpPr/>
      </xdr:nvCxnSpPr>
      <xdr:spPr>
        <a:xfrm>
          <a:off x="5819775" y="9820275"/>
          <a:ext cx="1524000" cy="1619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552450</xdr:colOff>
      <xdr:row>52</xdr:row>
      <xdr:rowOff>85725</xdr:rowOff>
    </xdr:from>
    <xdr:to>
      <xdr:col>13</xdr:col>
      <xdr:colOff>95250</xdr:colOff>
      <xdr:row>57</xdr:row>
      <xdr:rowOff>57151</xdr:rowOff>
    </xdr:to>
    <xdr:sp macro="" textlink="">
      <xdr:nvSpPr>
        <xdr:cNvPr id="2" name="テキスト ボックス 1">
          <a:extLst>
            <a:ext uri="{FF2B5EF4-FFF2-40B4-BE49-F238E27FC236}">
              <a16:creationId xmlns:a16="http://schemas.microsoft.com/office/drawing/2014/main" id="{EEB7484E-C532-4F68-92C2-1FBF4EE96285}"/>
            </a:ext>
          </a:extLst>
        </xdr:cNvPr>
        <xdr:cNvSpPr txBox="1"/>
      </xdr:nvSpPr>
      <xdr:spPr>
        <a:xfrm>
          <a:off x="552450" y="10487025"/>
          <a:ext cx="6467475" cy="1019176"/>
        </a:xfrm>
        <a:prstGeom prst="rect">
          <a:avLst/>
        </a:prstGeom>
        <a:solidFill>
          <a:schemeClr val="lt1"/>
        </a:solidFill>
        <a:ln w="254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水色</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セルにのみ入力</a:t>
          </a:r>
          <a:r>
            <a:rPr kumimoji="1" lang="ja-JP" altLang="en-US" sz="1100"/>
            <a:t>してください。特に</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重量の入力抜けがないか確認</a:t>
          </a:r>
          <a:r>
            <a:rPr kumimoji="1" lang="ja-JP" altLang="en-US" sz="1100"/>
            <a:t>をお願いします。</a:t>
          </a:r>
          <a:endParaRPr kumimoji="1" lang="en-US" altLang="ja-JP" sz="1100"/>
        </a:p>
        <a:p>
          <a:r>
            <a:rPr kumimoji="1" lang="ja-JP" altLang="en-US" sz="1100"/>
            <a:t>・自動入力もしくは入力不要の</a:t>
          </a:r>
          <a:r>
            <a:rPr kumimoji="1" lang="en-US" altLang="ja-JP" sz="1100"/>
            <a:t>『</a:t>
          </a:r>
          <a:r>
            <a:rPr kumimoji="1" lang="ja-JP" altLang="en-US" sz="1100"/>
            <a:t>黄色</a:t>
          </a:r>
          <a:r>
            <a:rPr kumimoji="1" lang="en-US" altLang="ja-JP" sz="1100"/>
            <a:t>』</a:t>
          </a:r>
          <a:r>
            <a:rPr kumimoji="1" lang="ja-JP" altLang="en-US" sz="1100"/>
            <a:t>及び</a:t>
          </a:r>
          <a:r>
            <a:rPr kumimoji="1" lang="en-US" altLang="ja-JP" sz="1100"/>
            <a:t>『</a:t>
          </a:r>
          <a:r>
            <a:rPr kumimoji="1" lang="ja-JP" altLang="en-US" sz="1100"/>
            <a:t>灰色</a:t>
          </a:r>
          <a:r>
            <a:rPr kumimoji="1" lang="en-US" altLang="ja-JP" sz="1100"/>
            <a:t>』</a:t>
          </a:r>
          <a:r>
            <a:rPr kumimoji="1" lang="ja-JP" altLang="en-US" sz="1100"/>
            <a:t>セルには入力しないでください。</a:t>
          </a:r>
          <a:endParaRPr kumimoji="1" lang="en-US" altLang="ja-JP" sz="1100"/>
        </a:p>
        <a:p>
          <a:r>
            <a:rPr kumimoji="1" lang="ja-JP" altLang="en-US" sz="1100"/>
            <a:t>・</a:t>
          </a:r>
          <a:r>
            <a:rPr kumimoji="1" lang="en-US" altLang="ja-JP" sz="1100"/>
            <a:t>2022</a:t>
          </a:r>
          <a:r>
            <a:rPr kumimoji="1" lang="ja-JP" altLang="en-US" sz="1100"/>
            <a:t>年度の調査では、</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小分類、品目分類に区分するのは</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『(1)</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プラスチック類</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のみ</a:t>
          </a:r>
          <a:r>
            <a:rPr kumimoji="1" lang="ja-JP" altLang="en-US" sz="1100"/>
            <a:t>とします。</a:t>
          </a:r>
          <a:endParaRPr kumimoji="1" lang="en-US" altLang="ja-JP" sz="1100"/>
        </a:p>
        <a:p>
          <a:r>
            <a:rPr kumimoji="1" lang="en-US" altLang="ja-JP" sz="1100"/>
            <a:t>(2)</a:t>
          </a:r>
          <a:r>
            <a:rPr kumimoji="1" lang="ja-JP" altLang="en-US" sz="1100"/>
            <a:t>ゴム類～</a:t>
          </a:r>
          <a:r>
            <a:rPr kumimoji="1" lang="en-US" altLang="ja-JP" sz="1100"/>
            <a:t>(8)</a:t>
          </a:r>
          <a:r>
            <a:rPr kumimoji="1" lang="ja-JP" altLang="en-US" sz="1100"/>
            <a:t>その他の人工物については、「その他具体的に」欄に</a:t>
          </a:r>
          <a:r>
            <a:rPr kumimoji="1" lang="ja-JP" altLang="ja-JP" sz="1100">
              <a:solidFill>
                <a:schemeClr val="dk1"/>
              </a:solidFill>
              <a:effectLst/>
              <a:latin typeface="+mn-lt"/>
              <a:ea typeface="+mn-ea"/>
              <a:cs typeface="+mn-cs"/>
            </a:rPr>
            <a:t>一括して</a:t>
          </a:r>
          <a:r>
            <a:rPr kumimoji="1" lang="ja-JP" altLang="en-US" sz="1100">
              <a:solidFill>
                <a:schemeClr val="dk1"/>
              </a:solidFill>
              <a:effectLst/>
              <a:latin typeface="+mn-lt"/>
              <a:ea typeface="+mn-ea"/>
              <a:cs typeface="+mn-cs"/>
            </a:rPr>
            <a:t>個数を</a:t>
          </a:r>
          <a:r>
            <a:rPr kumimoji="1" lang="ja-JP" altLang="en-US" sz="1100"/>
            <a:t>入力ください。</a:t>
          </a:r>
        </a:p>
      </xdr:txBody>
    </xdr:sp>
    <xdr:clientData/>
  </xdr:twoCellAnchor>
  <xdr:twoCellAnchor>
    <xdr:from>
      <xdr:col>2</xdr:col>
      <xdr:colOff>0</xdr:colOff>
      <xdr:row>6</xdr:row>
      <xdr:rowOff>0</xdr:rowOff>
    </xdr:from>
    <xdr:to>
      <xdr:col>7</xdr:col>
      <xdr:colOff>133350</xdr:colOff>
      <xdr:row>12</xdr:row>
      <xdr:rowOff>19050</xdr:rowOff>
    </xdr:to>
    <xdr:cxnSp macro="">
      <xdr:nvCxnSpPr>
        <xdr:cNvPr id="3" name="直線コネクタ 2">
          <a:extLst>
            <a:ext uri="{FF2B5EF4-FFF2-40B4-BE49-F238E27FC236}">
              <a16:creationId xmlns:a16="http://schemas.microsoft.com/office/drawing/2014/main" id="{37666792-4216-4FE2-957A-ED12F096BB60}"/>
            </a:ext>
          </a:extLst>
        </xdr:cNvPr>
        <xdr:cNvCxnSpPr/>
      </xdr:nvCxnSpPr>
      <xdr:spPr>
        <a:xfrm>
          <a:off x="2152650" y="1200150"/>
          <a:ext cx="1495425" cy="12192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13</xdr:row>
      <xdr:rowOff>0</xdr:rowOff>
    </xdr:from>
    <xdr:to>
      <xdr:col>7</xdr:col>
      <xdr:colOff>133350</xdr:colOff>
      <xdr:row>13</xdr:row>
      <xdr:rowOff>180975</xdr:rowOff>
    </xdr:to>
    <xdr:cxnSp macro="">
      <xdr:nvCxnSpPr>
        <xdr:cNvPr id="4" name="直線コネクタ 3">
          <a:extLst>
            <a:ext uri="{FF2B5EF4-FFF2-40B4-BE49-F238E27FC236}">
              <a16:creationId xmlns:a16="http://schemas.microsoft.com/office/drawing/2014/main" id="{7931AC9C-9B0D-4A41-A3B0-8E601113FF16}"/>
            </a:ext>
          </a:extLst>
        </xdr:cNvPr>
        <xdr:cNvCxnSpPr/>
      </xdr:nvCxnSpPr>
      <xdr:spPr>
        <a:xfrm>
          <a:off x="2152650" y="2600325"/>
          <a:ext cx="1495425" cy="1809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18</xdr:row>
      <xdr:rowOff>0</xdr:rowOff>
    </xdr:from>
    <xdr:to>
      <xdr:col>7</xdr:col>
      <xdr:colOff>142875</xdr:colOff>
      <xdr:row>30</xdr:row>
      <xdr:rowOff>190500</xdr:rowOff>
    </xdr:to>
    <xdr:cxnSp macro="">
      <xdr:nvCxnSpPr>
        <xdr:cNvPr id="6" name="直線コネクタ 5">
          <a:extLst>
            <a:ext uri="{FF2B5EF4-FFF2-40B4-BE49-F238E27FC236}">
              <a16:creationId xmlns:a16="http://schemas.microsoft.com/office/drawing/2014/main" id="{0CF63846-0818-4543-AE49-5BEDEF3FD58A}"/>
            </a:ext>
          </a:extLst>
        </xdr:cNvPr>
        <xdr:cNvCxnSpPr/>
      </xdr:nvCxnSpPr>
      <xdr:spPr>
        <a:xfrm>
          <a:off x="2152650" y="3600450"/>
          <a:ext cx="1504950" cy="25908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32</xdr:row>
      <xdr:rowOff>0</xdr:rowOff>
    </xdr:from>
    <xdr:to>
      <xdr:col>7</xdr:col>
      <xdr:colOff>123825</xdr:colOff>
      <xdr:row>32</xdr:row>
      <xdr:rowOff>180975</xdr:rowOff>
    </xdr:to>
    <xdr:cxnSp macro="">
      <xdr:nvCxnSpPr>
        <xdr:cNvPr id="8" name="直線コネクタ 7">
          <a:extLst>
            <a:ext uri="{FF2B5EF4-FFF2-40B4-BE49-F238E27FC236}">
              <a16:creationId xmlns:a16="http://schemas.microsoft.com/office/drawing/2014/main" id="{8A88B854-848F-4C81-9A59-A98380DCE32E}"/>
            </a:ext>
          </a:extLst>
        </xdr:cNvPr>
        <xdr:cNvCxnSpPr/>
      </xdr:nvCxnSpPr>
      <xdr:spPr>
        <a:xfrm>
          <a:off x="2152650" y="6400800"/>
          <a:ext cx="1485900" cy="1809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37</xdr:row>
      <xdr:rowOff>0</xdr:rowOff>
    </xdr:from>
    <xdr:to>
      <xdr:col>7</xdr:col>
      <xdr:colOff>133350</xdr:colOff>
      <xdr:row>51</xdr:row>
      <xdr:rowOff>171450</xdr:rowOff>
    </xdr:to>
    <xdr:cxnSp macro="">
      <xdr:nvCxnSpPr>
        <xdr:cNvPr id="10" name="直線コネクタ 9">
          <a:extLst>
            <a:ext uri="{FF2B5EF4-FFF2-40B4-BE49-F238E27FC236}">
              <a16:creationId xmlns:a16="http://schemas.microsoft.com/office/drawing/2014/main" id="{51E7CC3C-13A1-49C5-B542-6DB860C16690}"/>
            </a:ext>
          </a:extLst>
        </xdr:cNvPr>
        <xdr:cNvCxnSpPr/>
      </xdr:nvCxnSpPr>
      <xdr:spPr>
        <a:xfrm>
          <a:off x="2152650" y="7400925"/>
          <a:ext cx="1495425" cy="29718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xdr:row>
      <xdr:rowOff>0</xdr:rowOff>
    </xdr:from>
    <xdr:to>
      <xdr:col>15</xdr:col>
      <xdr:colOff>142875</xdr:colOff>
      <xdr:row>9</xdr:row>
      <xdr:rowOff>161925</xdr:rowOff>
    </xdr:to>
    <xdr:cxnSp macro="">
      <xdr:nvCxnSpPr>
        <xdr:cNvPr id="12" name="直線コネクタ 11">
          <a:extLst>
            <a:ext uri="{FF2B5EF4-FFF2-40B4-BE49-F238E27FC236}">
              <a16:creationId xmlns:a16="http://schemas.microsoft.com/office/drawing/2014/main" id="{F7036EAB-D0BE-4FD6-8435-2BE965F82FC1}"/>
            </a:ext>
          </a:extLst>
        </xdr:cNvPr>
        <xdr:cNvCxnSpPr/>
      </xdr:nvCxnSpPr>
      <xdr:spPr>
        <a:xfrm>
          <a:off x="5829300" y="1200150"/>
          <a:ext cx="1562100" cy="7620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xdr:row>
      <xdr:rowOff>0</xdr:rowOff>
    </xdr:from>
    <xdr:to>
      <xdr:col>15</xdr:col>
      <xdr:colOff>142875</xdr:colOff>
      <xdr:row>12</xdr:row>
      <xdr:rowOff>190500</xdr:rowOff>
    </xdr:to>
    <xdr:cxnSp macro="">
      <xdr:nvCxnSpPr>
        <xdr:cNvPr id="14" name="直線コネクタ 13">
          <a:extLst>
            <a:ext uri="{FF2B5EF4-FFF2-40B4-BE49-F238E27FC236}">
              <a16:creationId xmlns:a16="http://schemas.microsoft.com/office/drawing/2014/main" id="{4956A33F-22F2-4E4B-8D01-F5A4EF4A5BA4}"/>
            </a:ext>
          </a:extLst>
        </xdr:cNvPr>
        <xdr:cNvCxnSpPr/>
      </xdr:nvCxnSpPr>
      <xdr:spPr>
        <a:xfrm>
          <a:off x="5829300" y="2200275"/>
          <a:ext cx="1562100" cy="3905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17</xdr:row>
      <xdr:rowOff>0</xdr:rowOff>
    </xdr:from>
    <xdr:to>
      <xdr:col>15</xdr:col>
      <xdr:colOff>133350</xdr:colOff>
      <xdr:row>31</xdr:row>
      <xdr:rowOff>180975</xdr:rowOff>
    </xdr:to>
    <xdr:cxnSp macro="">
      <xdr:nvCxnSpPr>
        <xdr:cNvPr id="16" name="直線コネクタ 15">
          <a:extLst>
            <a:ext uri="{FF2B5EF4-FFF2-40B4-BE49-F238E27FC236}">
              <a16:creationId xmlns:a16="http://schemas.microsoft.com/office/drawing/2014/main" id="{10AAD739-FD90-4A6C-B1C8-0BD13A8D729F}"/>
            </a:ext>
          </a:extLst>
        </xdr:cNvPr>
        <xdr:cNvCxnSpPr/>
      </xdr:nvCxnSpPr>
      <xdr:spPr>
        <a:xfrm>
          <a:off x="5829300" y="3400425"/>
          <a:ext cx="1552575" cy="29813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33</xdr:row>
      <xdr:rowOff>0</xdr:rowOff>
    </xdr:from>
    <xdr:to>
      <xdr:col>15</xdr:col>
      <xdr:colOff>123825</xdr:colOff>
      <xdr:row>34</xdr:row>
      <xdr:rowOff>161925</xdr:rowOff>
    </xdr:to>
    <xdr:cxnSp macro="">
      <xdr:nvCxnSpPr>
        <xdr:cNvPr id="18" name="直線コネクタ 17">
          <a:extLst>
            <a:ext uri="{FF2B5EF4-FFF2-40B4-BE49-F238E27FC236}">
              <a16:creationId xmlns:a16="http://schemas.microsoft.com/office/drawing/2014/main" id="{671822F1-C1F6-4DB9-9A53-C49F5C12A4F8}"/>
            </a:ext>
          </a:extLst>
        </xdr:cNvPr>
        <xdr:cNvCxnSpPr/>
      </xdr:nvCxnSpPr>
      <xdr:spPr>
        <a:xfrm>
          <a:off x="5829300" y="6600825"/>
          <a:ext cx="1543050" cy="3619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571500</xdr:colOff>
      <xdr:row>52</xdr:row>
      <xdr:rowOff>66675</xdr:rowOff>
    </xdr:from>
    <xdr:to>
      <xdr:col>13</xdr:col>
      <xdr:colOff>114300</xdr:colOff>
      <xdr:row>57</xdr:row>
      <xdr:rowOff>38101</xdr:rowOff>
    </xdr:to>
    <xdr:sp macro="" textlink="">
      <xdr:nvSpPr>
        <xdr:cNvPr id="2" name="テキスト ボックス 1">
          <a:extLst>
            <a:ext uri="{FF2B5EF4-FFF2-40B4-BE49-F238E27FC236}">
              <a16:creationId xmlns:a16="http://schemas.microsoft.com/office/drawing/2014/main" id="{22A7E62D-D525-4F7B-BA5F-ECCB6EBF525F}"/>
            </a:ext>
          </a:extLst>
        </xdr:cNvPr>
        <xdr:cNvSpPr txBox="1"/>
      </xdr:nvSpPr>
      <xdr:spPr>
        <a:xfrm>
          <a:off x="571500" y="10467975"/>
          <a:ext cx="6467475" cy="1019176"/>
        </a:xfrm>
        <a:prstGeom prst="rect">
          <a:avLst/>
        </a:prstGeom>
        <a:solidFill>
          <a:schemeClr val="lt1"/>
        </a:solidFill>
        <a:ln w="254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水色</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セルにのみ入力</a:t>
          </a:r>
          <a:r>
            <a:rPr kumimoji="1" lang="ja-JP" altLang="en-US" sz="1100"/>
            <a:t>してください。特に</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重量の入力抜けがないか確認</a:t>
          </a:r>
          <a:r>
            <a:rPr kumimoji="1" lang="ja-JP" altLang="en-US" sz="1100"/>
            <a:t>をお願いします。</a:t>
          </a:r>
          <a:endParaRPr kumimoji="1" lang="en-US" altLang="ja-JP" sz="1100"/>
        </a:p>
        <a:p>
          <a:r>
            <a:rPr kumimoji="1" lang="ja-JP" altLang="en-US" sz="1100"/>
            <a:t>・自動入力もしくは入力不要の</a:t>
          </a:r>
          <a:r>
            <a:rPr kumimoji="1" lang="en-US" altLang="ja-JP" sz="1100"/>
            <a:t>『</a:t>
          </a:r>
          <a:r>
            <a:rPr kumimoji="1" lang="ja-JP" altLang="en-US" sz="1100"/>
            <a:t>黄色</a:t>
          </a:r>
          <a:r>
            <a:rPr kumimoji="1" lang="en-US" altLang="ja-JP" sz="1100"/>
            <a:t>』</a:t>
          </a:r>
          <a:r>
            <a:rPr kumimoji="1" lang="ja-JP" altLang="en-US" sz="1100"/>
            <a:t>及び</a:t>
          </a:r>
          <a:r>
            <a:rPr kumimoji="1" lang="en-US" altLang="ja-JP" sz="1100"/>
            <a:t>『</a:t>
          </a:r>
          <a:r>
            <a:rPr kumimoji="1" lang="ja-JP" altLang="en-US" sz="1100"/>
            <a:t>灰色</a:t>
          </a:r>
          <a:r>
            <a:rPr kumimoji="1" lang="en-US" altLang="ja-JP" sz="1100"/>
            <a:t>』</a:t>
          </a:r>
          <a:r>
            <a:rPr kumimoji="1" lang="ja-JP" altLang="en-US" sz="1100"/>
            <a:t>セルには入力しないでください。</a:t>
          </a:r>
          <a:endParaRPr kumimoji="1" lang="en-US" altLang="ja-JP" sz="1100"/>
        </a:p>
        <a:p>
          <a:r>
            <a:rPr kumimoji="1" lang="ja-JP" altLang="en-US" sz="1100"/>
            <a:t>・</a:t>
          </a:r>
          <a:r>
            <a:rPr kumimoji="1" lang="en-US" altLang="ja-JP" sz="1100"/>
            <a:t>2022</a:t>
          </a:r>
          <a:r>
            <a:rPr kumimoji="1" lang="ja-JP" altLang="en-US" sz="1100"/>
            <a:t>年度の調査では、</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小分類、品目分類に区分するのは</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『(1)</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プラスチック類</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のみ</a:t>
          </a:r>
          <a:r>
            <a:rPr kumimoji="1" lang="ja-JP" altLang="en-US" sz="1100"/>
            <a:t>とします。</a:t>
          </a:r>
          <a:endParaRPr kumimoji="1" lang="en-US" altLang="ja-JP" sz="1100"/>
        </a:p>
        <a:p>
          <a:r>
            <a:rPr kumimoji="1" lang="en-US" altLang="ja-JP" sz="1100"/>
            <a:t>(2)</a:t>
          </a:r>
          <a:r>
            <a:rPr kumimoji="1" lang="ja-JP" altLang="en-US" sz="1100"/>
            <a:t>ゴム類～</a:t>
          </a:r>
          <a:r>
            <a:rPr kumimoji="1" lang="en-US" altLang="ja-JP" sz="1100"/>
            <a:t>(8)</a:t>
          </a:r>
          <a:r>
            <a:rPr kumimoji="1" lang="ja-JP" altLang="en-US" sz="1100"/>
            <a:t>その他の人工物については、「その他具体的に」欄に</a:t>
          </a:r>
          <a:r>
            <a:rPr kumimoji="1" lang="ja-JP" altLang="ja-JP" sz="1100">
              <a:solidFill>
                <a:schemeClr val="dk1"/>
              </a:solidFill>
              <a:effectLst/>
              <a:latin typeface="+mn-lt"/>
              <a:ea typeface="+mn-ea"/>
              <a:cs typeface="+mn-cs"/>
            </a:rPr>
            <a:t>一括して</a:t>
          </a:r>
          <a:r>
            <a:rPr kumimoji="1" lang="ja-JP" altLang="en-US" sz="1100">
              <a:solidFill>
                <a:schemeClr val="dk1"/>
              </a:solidFill>
              <a:effectLst/>
              <a:latin typeface="+mn-lt"/>
              <a:ea typeface="+mn-ea"/>
              <a:cs typeface="+mn-cs"/>
            </a:rPr>
            <a:t>個数を</a:t>
          </a:r>
          <a:r>
            <a:rPr kumimoji="1" lang="ja-JP" altLang="en-US" sz="1100"/>
            <a:t>入力ください。</a:t>
          </a:r>
        </a:p>
      </xdr:txBody>
    </xdr:sp>
    <xdr:clientData/>
  </xdr:twoCellAnchor>
  <xdr:twoCellAnchor>
    <xdr:from>
      <xdr:col>2</xdr:col>
      <xdr:colOff>0</xdr:colOff>
      <xdr:row>6</xdr:row>
      <xdr:rowOff>0</xdr:rowOff>
    </xdr:from>
    <xdr:to>
      <xdr:col>7</xdr:col>
      <xdr:colOff>133350</xdr:colOff>
      <xdr:row>12</xdr:row>
      <xdr:rowOff>19050</xdr:rowOff>
    </xdr:to>
    <xdr:cxnSp macro="">
      <xdr:nvCxnSpPr>
        <xdr:cNvPr id="3" name="直線コネクタ 2">
          <a:extLst>
            <a:ext uri="{FF2B5EF4-FFF2-40B4-BE49-F238E27FC236}">
              <a16:creationId xmlns:a16="http://schemas.microsoft.com/office/drawing/2014/main" id="{31D32134-F5B2-4F9E-A6AF-FF45A92BCAC6}"/>
            </a:ext>
          </a:extLst>
        </xdr:cNvPr>
        <xdr:cNvCxnSpPr/>
      </xdr:nvCxnSpPr>
      <xdr:spPr>
        <a:xfrm>
          <a:off x="2152650" y="1200150"/>
          <a:ext cx="1495425" cy="12192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13</xdr:row>
      <xdr:rowOff>0</xdr:rowOff>
    </xdr:from>
    <xdr:to>
      <xdr:col>7</xdr:col>
      <xdr:colOff>152400</xdr:colOff>
      <xdr:row>13</xdr:row>
      <xdr:rowOff>190500</xdr:rowOff>
    </xdr:to>
    <xdr:cxnSp macro="">
      <xdr:nvCxnSpPr>
        <xdr:cNvPr id="4" name="直線コネクタ 3">
          <a:extLst>
            <a:ext uri="{FF2B5EF4-FFF2-40B4-BE49-F238E27FC236}">
              <a16:creationId xmlns:a16="http://schemas.microsoft.com/office/drawing/2014/main" id="{66DAE57E-9744-4F89-81AC-F6F04FD105B9}"/>
            </a:ext>
          </a:extLst>
        </xdr:cNvPr>
        <xdr:cNvCxnSpPr/>
      </xdr:nvCxnSpPr>
      <xdr:spPr>
        <a:xfrm>
          <a:off x="2152650" y="2600325"/>
          <a:ext cx="1514475" cy="1905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18</xdr:row>
      <xdr:rowOff>0</xdr:rowOff>
    </xdr:from>
    <xdr:to>
      <xdr:col>7</xdr:col>
      <xdr:colOff>152400</xdr:colOff>
      <xdr:row>30</xdr:row>
      <xdr:rowOff>171450</xdr:rowOff>
    </xdr:to>
    <xdr:cxnSp macro="">
      <xdr:nvCxnSpPr>
        <xdr:cNvPr id="6" name="直線コネクタ 5">
          <a:extLst>
            <a:ext uri="{FF2B5EF4-FFF2-40B4-BE49-F238E27FC236}">
              <a16:creationId xmlns:a16="http://schemas.microsoft.com/office/drawing/2014/main" id="{327CA3D7-F3C3-4B78-9DE6-8147BAE23C15}"/>
            </a:ext>
          </a:extLst>
        </xdr:cNvPr>
        <xdr:cNvCxnSpPr/>
      </xdr:nvCxnSpPr>
      <xdr:spPr>
        <a:xfrm>
          <a:off x="2152650" y="3600450"/>
          <a:ext cx="1514475" cy="25717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32</xdr:row>
      <xdr:rowOff>0</xdr:rowOff>
    </xdr:from>
    <xdr:to>
      <xdr:col>7</xdr:col>
      <xdr:colOff>152400</xdr:colOff>
      <xdr:row>32</xdr:row>
      <xdr:rowOff>180975</xdr:rowOff>
    </xdr:to>
    <xdr:cxnSp macro="">
      <xdr:nvCxnSpPr>
        <xdr:cNvPr id="9" name="直線コネクタ 8">
          <a:extLst>
            <a:ext uri="{FF2B5EF4-FFF2-40B4-BE49-F238E27FC236}">
              <a16:creationId xmlns:a16="http://schemas.microsoft.com/office/drawing/2014/main" id="{EDE577D4-06DD-43B4-AA32-0334F394818E}"/>
            </a:ext>
          </a:extLst>
        </xdr:cNvPr>
        <xdr:cNvCxnSpPr/>
      </xdr:nvCxnSpPr>
      <xdr:spPr>
        <a:xfrm>
          <a:off x="2152650" y="6400800"/>
          <a:ext cx="1514475" cy="1809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37</xdr:row>
      <xdr:rowOff>0</xdr:rowOff>
    </xdr:from>
    <xdr:to>
      <xdr:col>7</xdr:col>
      <xdr:colOff>152400</xdr:colOff>
      <xdr:row>51</xdr:row>
      <xdr:rowOff>161925</xdr:rowOff>
    </xdr:to>
    <xdr:cxnSp macro="">
      <xdr:nvCxnSpPr>
        <xdr:cNvPr id="11" name="直線コネクタ 10">
          <a:extLst>
            <a:ext uri="{FF2B5EF4-FFF2-40B4-BE49-F238E27FC236}">
              <a16:creationId xmlns:a16="http://schemas.microsoft.com/office/drawing/2014/main" id="{E4AFFA00-7FA5-4C8A-A7F8-0F5499496167}"/>
            </a:ext>
          </a:extLst>
        </xdr:cNvPr>
        <xdr:cNvCxnSpPr/>
      </xdr:nvCxnSpPr>
      <xdr:spPr>
        <a:xfrm>
          <a:off x="2152650" y="7400925"/>
          <a:ext cx="1514475" cy="29622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xdr:row>
      <xdr:rowOff>0</xdr:rowOff>
    </xdr:from>
    <xdr:to>
      <xdr:col>15</xdr:col>
      <xdr:colOff>114300</xdr:colOff>
      <xdr:row>9</xdr:row>
      <xdr:rowOff>171450</xdr:rowOff>
    </xdr:to>
    <xdr:cxnSp macro="">
      <xdr:nvCxnSpPr>
        <xdr:cNvPr id="14" name="直線コネクタ 13">
          <a:extLst>
            <a:ext uri="{FF2B5EF4-FFF2-40B4-BE49-F238E27FC236}">
              <a16:creationId xmlns:a16="http://schemas.microsoft.com/office/drawing/2014/main" id="{6974E074-F5FB-496A-BDF1-B113B33E8E46}"/>
            </a:ext>
          </a:extLst>
        </xdr:cNvPr>
        <xdr:cNvCxnSpPr/>
      </xdr:nvCxnSpPr>
      <xdr:spPr>
        <a:xfrm>
          <a:off x="5829300" y="1200150"/>
          <a:ext cx="1533525" cy="7715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xdr:row>
      <xdr:rowOff>0</xdr:rowOff>
    </xdr:from>
    <xdr:to>
      <xdr:col>15</xdr:col>
      <xdr:colOff>142875</xdr:colOff>
      <xdr:row>12</xdr:row>
      <xdr:rowOff>190500</xdr:rowOff>
    </xdr:to>
    <xdr:cxnSp macro="">
      <xdr:nvCxnSpPr>
        <xdr:cNvPr id="16" name="直線コネクタ 15">
          <a:extLst>
            <a:ext uri="{FF2B5EF4-FFF2-40B4-BE49-F238E27FC236}">
              <a16:creationId xmlns:a16="http://schemas.microsoft.com/office/drawing/2014/main" id="{F847BD98-5AFE-44A4-A3DA-3C06DF89C93B}"/>
            </a:ext>
          </a:extLst>
        </xdr:cNvPr>
        <xdr:cNvCxnSpPr/>
      </xdr:nvCxnSpPr>
      <xdr:spPr>
        <a:xfrm>
          <a:off x="5829300" y="2200275"/>
          <a:ext cx="1562100" cy="3905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17</xdr:row>
      <xdr:rowOff>0</xdr:rowOff>
    </xdr:from>
    <xdr:to>
      <xdr:col>15</xdr:col>
      <xdr:colOff>123825</xdr:colOff>
      <xdr:row>31</xdr:row>
      <xdr:rowOff>161925</xdr:rowOff>
    </xdr:to>
    <xdr:cxnSp macro="">
      <xdr:nvCxnSpPr>
        <xdr:cNvPr id="18" name="直線コネクタ 17">
          <a:extLst>
            <a:ext uri="{FF2B5EF4-FFF2-40B4-BE49-F238E27FC236}">
              <a16:creationId xmlns:a16="http://schemas.microsoft.com/office/drawing/2014/main" id="{405B284C-35C5-44A1-8818-36C0721717DA}"/>
            </a:ext>
          </a:extLst>
        </xdr:cNvPr>
        <xdr:cNvCxnSpPr/>
      </xdr:nvCxnSpPr>
      <xdr:spPr>
        <a:xfrm>
          <a:off x="5829300" y="3400425"/>
          <a:ext cx="1543050" cy="29622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33</xdr:row>
      <xdr:rowOff>0</xdr:rowOff>
    </xdr:from>
    <xdr:to>
      <xdr:col>15</xdr:col>
      <xdr:colOff>123825</xdr:colOff>
      <xdr:row>34</xdr:row>
      <xdr:rowOff>161925</xdr:rowOff>
    </xdr:to>
    <xdr:cxnSp macro="">
      <xdr:nvCxnSpPr>
        <xdr:cNvPr id="20" name="直線コネクタ 19">
          <a:extLst>
            <a:ext uri="{FF2B5EF4-FFF2-40B4-BE49-F238E27FC236}">
              <a16:creationId xmlns:a16="http://schemas.microsoft.com/office/drawing/2014/main" id="{B06FE3A2-B4FD-47C1-A1F2-1C29B6BBE124}"/>
            </a:ext>
          </a:extLst>
        </xdr:cNvPr>
        <xdr:cNvCxnSpPr/>
      </xdr:nvCxnSpPr>
      <xdr:spPr>
        <a:xfrm>
          <a:off x="5829300" y="6600825"/>
          <a:ext cx="1543050" cy="3619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28575</xdr:colOff>
      <xdr:row>52</xdr:row>
      <xdr:rowOff>47625</xdr:rowOff>
    </xdr:from>
    <xdr:to>
      <xdr:col>13</xdr:col>
      <xdr:colOff>152400</xdr:colOff>
      <xdr:row>57</xdr:row>
      <xdr:rowOff>19051</xdr:rowOff>
    </xdr:to>
    <xdr:sp macro="" textlink="">
      <xdr:nvSpPr>
        <xdr:cNvPr id="2" name="テキスト ボックス 1">
          <a:extLst>
            <a:ext uri="{FF2B5EF4-FFF2-40B4-BE49-F238E27FC236}">
              <a16:creationId xmlns:a16="http://schemas.microsoft.com/office/drawing/2014/main" id="{532FD23A-20B3-415F-A007-06C510AB2D70}"/>
            </a:ext>
          </a:extLst>
        </xdr:cNvPr>
        <xdr:cNvSpPr txBox="1"/>
      </xdr:nvSpPr>
      <xdr:spPr>
        <a:xfrm>
          <a:off x="609600" y="10448925"/>
          <a:ext cx="6467475" cy="1019176"/>
        </a:xfrm>
        <a:prstGeom prst="rect">
          <a:avLst/>
        </a:prstGeom>
        <a:solidFill>
          <a:schemeClr val="lt1"/>
        </a:solidFill>
        <a:ln w="254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水色</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セルにのみ入力</a:t>
          </a:r>
          <a:r>
            <a:rPr kumimoji="1" lang="ja-JP" altLang="en-US" sz="1100"/>
            <a:t>してください。特に</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重量の入力抜けがないか確認</a:t>
          </a:r>
          <a:r>
            <a:rPr kumimoji="1" lang="ja-JP" altLang="en-US" sz="1100"/>
            <a:t>をお願いします。</a:t>
          </a:r>
          <a:endParaRPr kumimoji="1" lang="en-US" altLang="ja-JP" sz="1100"/>
        </a:p>
        <a:p>
          <a:r>
            <a:rPr kumimoji="1" lang="ja-JP" altLang="en-US" sz="1100"/>
            <a:t>・自動入力もしくは入力不要の</a:t>
          </a:r>
          <a:r>
            <a:rPr kumimoji="1" lang="en-US" altLang="ja-JP" sz="1100"/>
            <a:t>『</a:t>
          </a:r>
          <a:r>
            <a:rPr kumimoji="1" lang="ja-JP" altLang="en-US" sz="1100"/>
            <a:t>黄色</a:t>
          </a:r>
          <a:r>
            <a:rPr kumimoji="1" lang="en-US" altLang="ja-JP" sz="1100"/>
            <a:t>』</a:t>
          </a:r>
          <a:r>
            <a:rPr kumimoji="1" lang="ja-JP" altLang="en-US" sz="1100"/>
            <a:t>及び</a:t>
          </a:r>
          <a:r>
            <a:rPr kumimoji="1" lang="en-US" altLang="ja-JP" sz="1100"/>
            <a:t>『</a:t>
          </a:r>
          <a:r>
            <a:rPr kumimoji="1" lang="ja-JP" altLang="en-US" sz="1100"/>
            <a:t>灰色</a:t>
          </a:r>
          <a:r>
            <a:rPr kumimoji="1" lang="en-US" altLang="ja-JP" sz="1100"/>
            <a:t>』</a:t>
          </a:r>
          <a:r>
            <a:rPr kumimoji="1" lang="ja-JP" altLang="en-US" sz="1100"/>
            <a:t>セルには入力しないでください。</a:t>
          </a:r>
          <a:endParaRPr kumimoji="1" lang="en-US" altLang="ja-JP" sz="1100"/>
        </a:p>
        <a:p>
          <a:r>
            <a:rPr kumimoji="1" lang="ja-JP" altLang="en-US" sz="1100"/>
            <a:t>・</a:t>
          </a:r>
          <a:r>
            <a:rPr kumimoji="1" lang="en-US" altLang="ja-JP" sz="1100"/>
            <a:t>2022</a:t>
          </a:r>
          <a:r>
            <a:rPr kumimoji="1" lang="ja-JP" altLang="en-US" sz="1100"/>
            <a:t>年度の調査では、</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小分類、品目分類に区分するのは</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『(1)</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プラスチック類</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のみ</a:t>
          </a:r>
          <a:r>
            <a:rPr kumimoji="1" lang="ja-JP" altLang="en-US" sz="1100"/>
            <a:t>とします。</a:t>
          </a:r>
          <a:endParaRPr kumimoji="1" lang="en-US" altLang="ja-JP" sz="1100"/>
        </a:p>
        <a:p>
          <a:r>
            <a:rPr kumimoji="1" lang="en-US" altLang="ja-JP" sz="1100"/>
            <a:t>(2)</a:t>
          </a:r>
          <a:r>
            <a:rPr kumimoji="1" lang="ja-JP" altLang="en-US" sz="1100"/>
            <a:t>ゴム類～</a:t>
          </a:r>
          <a:r>
            <a:rPr kumimoji="1" lang="en-US" altLang="ja-JP" sz="1100"/>
            <a:t>(8)</a:t>
          </a:r>
          <a:r>
            <a:rPr kumimoji="1" lang="ja-JP" altLang="en-US" sz="1100"/>
            <a:t>その他の人工物については、「その他具体的に」欄に</a:t>
          </a:r>
          <a:r>
            <a:rPr kumimoji="1" lang="ja-JP" altLang="ja-JP" sz="1100">
              <a:solidFill>
                <a:schemeClr val="dk1"/>
              </a:solidFill>
              <a:effectLst/>
              <a:latin typeface="+mn-lt"/>
              <a:ea typeface="+mn-ea"/>
              <a:cs typeface="+mn-cs"/>
            </a:rPr>
            <a:t>一括して</a:t>
          </a:r>
          <a:r>
            <a:rPr kumimoji="1" lang="ja-JP" altLang="en-US" sz="1100">
              <a:solidFill>
                <a:schemeClr val="dk1"/>
              </a:solidFill>
              <a:effectLst/>
              <a:latin typeface="+mn-lt"/>
              <a:ea typeface="+mn-ea"/>
              <a:cs typeface="+mn-cs"/>
            </a:rPr>
            <a:t>個数を</a:t>
          </a:r>
          <a:r>
            <a:rPr kumimoji="1" lang="ja-JP" altLang="en-US" sz="1100"/>
            <a:t>入力ください。</a:t>
          </a:r>
        </a:p>
      </xdr:txBody>
    </xdr:sp>
    <xdr:clientData/>
  </xdr:twoCellAnchor>
  <xdr:twoCellAnchor>
    <xdr:from>
      <xdr:col>2</xdr:col>
      <xdr:colOff>0</xdr:colOff>
      <xdr:row>6</xdr:row>
      <xdr:rowOff>0</xdr:rowOff>
    </xdr:from>
    <xdr:to>
      <xdr:col>7</xdr:col>
      <xdr:colOff>133350</xdr:colOff>
      <xdr:row>12</xdr:row>
      <xdr:rowOff>19050</xdr:rowOff>
    </xdr:to>
    <xdr:cxnSp macro="">
      <xdr:nvCxnSpPr>
        <xdr:cNvPr id="4" name="直線コネクタ 3">
          <a:extLst>
            <a:ext uri="{FF2B5EF4-FFF2-40B4-BE49-F238E27FC236}">
              <a16:creationId xmlns:a16="http://schemas.microsoft.com/office/drawing/2014/main" id="{5A4B65C5-3544-4420-8293-076D78727854}"/>
            </a:ext>
          </a:extLst>
        </xdr:cNvPr>
        <xdr:cNvCxnSpPr/>
      </xdr:nvCxnSpPr>
      <xdr:spPr>
        <a:xfrm>
          <a:off x="2152650" y="1200150"/>
          <a:ext cx="1495425" cy="12192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13</xdr:row>
      <xdr:rowOff>0</xdr:rowOff>
    </xdr:from>
    <xdr:to>
      <xdr:col>7</xdr:col>
      <xdr:colOff>123825</xdr:colOff>
      <xdr:row>13</xdr:row>
      <xdr:rowOff>171450</xdr:rowOff>
    </xdr:to>
    <xdr:cxnSp macro="">
      <xdr:nvCxnSpPr>
        <xdr:cNvPr id="5" name="直線コネクタ 4">
          <a:extLst>
            <a:ext uri="{FF2B5EF4-FFF2-40B4-BE49-F238E27FC236}">
              <a16:creationId xmlns:a16="http://schemas.microsoft.com/office/drawing/2014/main" id="{BB9EE5EB-9194-4F27-B63B-5F4C162118CC}"/>
            </a:ext>
          </a:extLst>
        </xdr:cNvPr>
        <xdr:cNvCxnSpPr/>
      </xdr:nvCxnSpPr>
      <xdr:spPr>
        <a:xfrm>
          <a:off x="2152650" y="2600325"/>
          <a:ext cx="1485900" cy="1714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18</xdr:row>
      <xdr:rowOff>0</xdr:rowOff>
    </xdr:from>
    <xdr:to>
      <xdr:col>8</xdr:col>
      <xdr:colOff>0</xdr:colOff>
      <xdr:row>30</xdr:row>
      <xdr:rowOff>190500</xdr:rowOff>
    </xdr:to>
    <xdr:cxnSp macro="">
      <xdr:nvCxnSpPr>
        <xdr:cNvPr id="7" name="直線コネクタ 6">
          <a:extLst>
            <a:ext uri="{FF2B5EF4-FFF2-40B4-BE49-F238E27FC236}">
              <a16:creationId xmlns:a16="http://schemas.microsoft.com/office/drawing/2014/main" id="{406B694C-D89E-4F4D-B720-36EB7FBB3D6C}"/>
            </a:ext>
          </a:extLst>
        </xdr:cNvPr>
        <xdr:cNvCxnSpPr/>
      </xdr:nvCxnSpPr>
      <xdr:spPr>
        <a:xfrm>
          <a:off x="2152650" y="3600450"/>
          <a:ext cx="1524000" cy="25908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32</xdr:row>
      <xdr:rowOff>0</xdr:rowOff>
    </xdr:from>
    <xdr:to>
      <xdr:col>7</xdr:col>
      <xdr:colOff>133350</xdr:colOff>
      <xdr:row>32</xdr:row>
      <xdr:rowOff>180975</xdr:rowOff>
    </xdr:to>
    <xdr:cxnSp macro="">
      <xdr:nvCxnSpPr>
        <xdr:cNvPr id="9" name="直線コネクタ 8">
          <a:extLst>
            <a:ext uri="{FF2B5EF4-FFF2-40B4-BE49-F238E27FC236}">
              <a16:creationId xmlns:a16="http://schemas.microsoft.com/office/drawing/2014/main" id="{D5F080A0-DDC4-4943-908E-C3C13FBA8F3C}"/>
            </a:ext>
          </a:extLst>
        </xdr:cNvPr>
        <xdr:cNvCxnSpPr/>
      </xdr:nvCxnSpPr>
      <xdr:spPr>
        <a:xfrm>
          <a:off x="2152650" y="6400800"/>
          <a:ext cx="1495425" cy="1809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37</xdr:row>
      <xdr:rowOff>0</xdr:rowOff>
    </xdr:from>
    <xdr:to>
      <xdr:col>7</xdr:col>
      <xdr:colOff>142875</xdr:colOff>
      <xdr:row>51</xdr:row>
      <xdr:rowOff>161925</xdr:rowOff>
    </xdr:to>
    <xdr:cxnSp macro="">
      <xdr:nvCxnSpPr>
        <xdr:cNvPr id="12" name="直線コネクタ 11">
          <a:extLst>
            <a:ext uri="{FF2B5EF4-FFF2-40B4-BE49-F238E27FC236}">
              <a16:creationId xmlns:a16="http://schemas.microsoft.com/office/drawing/2014/main" id="{6BE89856-F9A7-41B4-AF2C-FEBAB7F15E29}"/>
            </a:ext>
          </a:extLst>
        </xdr:cNvPr>
        <xdr:cNvCxnSpPr/>
      </xdr:nvCxnSpPr>
      <xdr:spPr>
        <a:xfrm>
          <a:off x="2152650" y="7400925"/>
          <a:ext cx="1504950" cy="29622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xdr:row>
      <xdr:rowOff>0</xdr:rowOff>
    </xdr:from>
    <xdr:to>
      <xdr:col>15</xdr:col>
      <xdr:colOff>133350</xdr:colOff>
      <xdr:row>10</xdr:row>
      <xdr:rowOff>0</xdr:rowOff>
    </xdr:to>
    <xdr:cxnSp macro="">
      <xdr:nvCxnSpPr>
        <xdr:cNvPr id="14" name="直線コネクタ 13">
          <a:extLst>
            <a:ext uri="{FF2B5EF4-FFF2-40B4-BE49-F238E27FC236}">
              <a16:creationId xmlns:a16="http://schemas.microsoft.com/office/drawing/2014/main" id="{308131B8-799E-47ED-9A48-BEA895BE9C75}"/>
            </a:ext>
          </a:extLst>
        </xdr:cNvPr>
        <xdr:cNvCxnSpPr/>
      </xdr:nvCxnSpPr>
      <xdr:spPr>
        <a:xfrm>
          <a:off x="5829300" y="1200150"/>
          <a:ext cx="1552575" cy="8001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xdr:row>
      <xdr:rowOff>0</xdr:rowOff>
    </xdr:from>
    <xdr:to>
      <xdr:col>15</xdr:col>
      <xdr:colOff>133350</xdr:colOff>
      <xdr:row>12</xdr:row>
      <xdr:rowOff>171450</xdr:rowOff>
    </xdr:to>
    <xdr:cxnSp macro="">
      <xdr:nvCxnSpPr>
        <xdr:cNvPr id="16" name="直線コネクタ 15">
          <a:extLst>
            <a:ext uri="{FF2B5EF4-FFF2-40B4-BE49-F238E27FC236}">
              <a16:creationId xmlns:a16="http://schemas.microsoft.com/office/drawing/2014/main" id="{0832B8AF-7EA3-4D9C-B5C7-4EFAC15DB223}"/>
            </a:ext>
          </a:extLst>
        </xdr:cNvPr>
        <xdr:cNvCxnSpPr/>
      </xdr:nvCxnSpPr>
      <xdr:spPr>
        <a:xfrm>
          <a:off x="5829300" y="2200275"/>
          <a:ext cx="1552575" cy="3714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17</xdr:row>
      <xdr:rowOff>0</xdr:rowOff>
    </xdr:from>
    <xdr:to>
      <xdr:col>15</xdr:col>
      <xdr:colOff>133350</xdr:colOff>
      <xdr:row>31</xdr:row>
      <xdr:rowOff>171450</xdr:rowOff>
    </xdr:to>
    <xdr:cxnSp macro="">
      <xdr:nvCxnSpPr>
        <xdr:cNvPr id="18" name="直線コネクタ 17">
          <a:extLst>
            <a:ext uri="{FF2B5EF4-FFF2-40B4-BE49-F238E27FC236}">
              <a16:creationId xmlns:a16="http://schemas.microsoft.com/office/drawing/2014/main" id="{A69C1FE1-E7F9-47CF-999F-2674370AE9A7}"/>
            </a:ext>
          </a:extLst>
        </xdr:cNvPr>
        <xdr:cNvCxnSpPr/>
      </xdr:nvCxnSpPr>
      <xdr:spPr>
        <a:xfrm>
          <a:off x="5829300" y="3400425"/>
          <a:ext cx="1552575" cy="29718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33</xdr:row>
      <xdr:rowOff>0</xdr:rowOff>
    </xdr:from>
    <xdr:to>
      <xdr:col>15</xdr:col>
      <xdr:colOff>123825</xdr:colOff>
      <xdr:row>34</xdr:row>
      <xdr:rowOff>161925</xdr:rowOff>
    </xdr:to>
    <xdr:cxnSp macro="">
      <xdr:nvCxnSpPr>
        <xdr:cNvPr id="20" name="直線コネクタ 19">
          <a:extLst>
            <a:ext uri="{FF2B5EF4-FFF2-40B4-BE49-F238E27FC236}">
              <a16:creationId xmlns:a16="http://schemas.microsoft.com/office/drawing/2014/main" id="{8ECF9410-5B99-4A54-95F1-281F3B6BEABD}"/>
            </a:ext>
          </a:extLst>
        </xdr:cNvPr>
        <xdr:cNvCxnSpPr/>
      </xdr:nvCxnSpPr>
      <xdr:spPr>
        <a:xfrm>
          <a:off x="5829300" y="6600825"/>
          <a:ext cx="1543050" cy="3619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561975</xdr:colOff>
      <xdr:row>52</xdr:row>
      <xdr:rowOff>95250</xdr:rowOff>
    </xdr:from>
    <xdr:to>
      <xdr:col>13</xdr:col>
      <xdr:colOff>104775</xdr:colOff>
      <xdr:row>57</xdr:row>
      <xdr:rowOff>114301</xdr:rowOff>
    </xdr:to>
    <xdr:sp macro="" textlink="">
      <xdr:nvSpPr>
        <xdr:cNvPr id="5" name="テキスト ボックス 4">
          <a:extLst>
            <a:ext uri="{FF2B5EF4-FFF2-40B4-BE49-F238E27FC236}">
              <a16:creationId xmlns:a16="http://schemas.microsoft.com/office/drawing/2014/main" id="{725D0E10-C942-4DD1-A3A2-217708894662}"/>
            </a:ext>
          </a:extLst>
        </xdr:cNvPr>
        <xdr:cNvSpPr txBox="1"/>
      </xdr:nvSpPr>
      <xdr:spPr>
        <a:xfrm>
          <a:off x="561975" y="10496550"/>
          <a:ext cx="6467475" cy="1019176"/>
        </a:xfrm>
        <a:prstGeom prst="rect">
          <a:avLst/>
        </a:prstGeom>
        <a:solidFill>
          <a:schemeClr val="lt1"/>
        </a:solidFill>
        <a:ln w="254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水色</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セルにのみ入力</a:t>
          </a:r>
          <a:r>
            <a:rPr kumimoji="1" lang="ja-JP" altLang="en-US" sz="1100"/>
            <a:t>してください。特に</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重量の入力抜けがないか確認</a:t>
          </a:r>
          <a:r>
            <a:rPr kumimoji="1" lang="ja-JP" altLang="en-US" sz="1100"/>
            <a:t>をお願いします。</a:t>
          </a:r>
          <a:endParaRPr kumimoji="1" lang="en-US" altLang="ja-JP" sz="1100"/>
        </a:p>
        <a:p>
          <a:r>
            <a:rPr kumimoji="1" lang="ja-JP" altLang="en-US" sz="1100"/>
            <a:t>・自動入力もしくは入力不要の</a:t>
          </a:r>
          <a:r>
            <a:rPr kumimoji="1" lang="en-US" altLang="ja-JP" sz="1100"/>
            <a:t>『</a:t>
          </a:r>
          <a:r>
            <a:rPr kumimoji="1" lang="ja-JP" altLang="en-US" sz="1100"/>
            <a:t>黄色</a:t>
          </a:r>
          <a:r>
            <a:rPr kumimoji="1" lang="en-US" altLang="ja-JP" sz="1100"/>
            <a:t>』</a:t>
          </a:r>
          <a:r>
            <a:rPr kumimoji="1" lang="ja-JP" altLang="en-US" sz="1100"/>
            <a:t>及び</a:t>
          </a:r>
          <a:r>
            <a:rPr kumimoji="1" lang="en-US" altLang="ja-JP" sz="1100"/>
            <a:t>『</a:t>
          </a:r>
          <a:r>
            <a:rPr kumimoji="1" lang="ja-JP" altLang="en-US" sz="1100"/>
            <a:t>灰色</a:t>
          </a:r>
          <a:r>
            <a:rPr kumimoji="1" lang="en-US" altLang="ja-JP" sz="1100"/>
            <a:t>』</a:t>
          </a:r>
          <a:r>
            <a:rPr kumimoji="1" lang="ja-JP" altLang="en-US" sz="1100"/>
            <a:t>セルには入力しないでください。</a:t>
          </a:r>
          <a:endParaRPr kumimoji="1" lang="en-US" altLang="ja-JP" sz="1100"/>
        </a:p>
        <a:p>
          <a:r>
            <a:rPr kumimoji="1" lang="ja-JP" altLang="en-US" sz="1100"/>
            <a:t>・</a:t>
          </a:r>
          <a:r>
            <a:rPr kumimoji="1" lang="en-US" altLang="ja-JP" sz="1100"/>
            <a:t>2022</a:t>
          </a:r>
          <a:r>
            <a:rPr kumimoji="1" lang="ja-JP" altLang="en-US" sz="1100"/>
            <a:t>年度の調査では、</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小分類、品目分類に区分するのは</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『(1)</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プラスチック類</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のみ</a:t>
          </a:r>
          <a:r>
            <a:rPr kumimoji="1" lang="ja-JP" altLang="en-US" sz="1100"/>
            <a:t>とします。</a:t>
          </a:r>
          <a:endParaRPr kumimoji="1" lang="en-US" altLang="ja-JP" sz="1100"/>
        </a:p>
        <a:p>
          <a:r>
            <a:rPr kumimoji="1" lang="en-US" altLang="ja-JP" sz="1100"/>
            <a:t>(2)</a:t>
          </a:r>
          <a:r>
            <a:rPr kumimoji="1" lang="ja-JP" altLang="en-US" sz="1100"/>
            <a:t>ゴム類～</a:t>
          </a:r>
          <a:r>
            <a:rPr kumimoji="1" lang="en-US" altLang="ja-JP" sz="1100"/>
            <a:t>(8)</a:t>
          </a:r>
          <a:r>
            <a:rPr kumimoji="1" lang="ja-JP" altLang="en-US" sz="1100"/>
            <a:t>その他の人工物については、「その他具体的に」欄に</a:t>
          </a:r>
          <a:r>
            <a:rPr kumimoji="1" lang="ja-JP" altLang="ja-JP" sz="1100">
              <a:solidFill>
                <a:schemeClr val="dk1"/>
              </a:solidFill>
              <a:effectLst/>
              <a:latin typeface="+mn-lt"/>
              <a:ea typeface="+mn-ea"/>
              <a:cs typeface="+mn-cs"/>
            </a:rPr>
            <a:t>一括して</a:t>
          </a:r>
          <a:r>
            <a:rPr kumimoji="1" lang="ja-JP" altLang="en-US" sz="1100">
              <a:solidFill>
                <a:schemeClr val="dk1"/>
              </a:solidFill>
              <a:effectLst/>
              <a:latin typeface="+mn-lt"/>
              <a:ea typeface="+mn-ea"/>
              <a:cs typeface="+mn-cs"/>
            </a:rPr>
            <a:t>個数を</a:t>
          </a:r>
          <a:r>
            <a:rPr kumimoji="1" lang="ja-JP" altLang="en-US" sz="1100"/>
            <a:t>入力ください。</a:t>
          </a:r>
        </a:p>
      </xdr:txBody>
    </xdr:sp>
    <xdr:clientData/>
  </xdr:twoCellAnchor>
  <xdr:twoCellAnchor>
    <xdr:from>
      <xdr:col>9</xdr:col>
      <xdr:colOff>1552575</xdr:colOff>
      <xdr:row>5</xdr:row>
      <xdr:rowOff>190500</xdr:rowOff>
    </xdr:from>
    <xdr:to>
      <xdr:col>15</xdr:col>
      <xdr:colOff>133350</xdr:colOff>
      <xdr:row>11</xdr:row>
      <xdr:rowOff>157595</xdr:rowOff>
    </xdr:to>
    <xdr:cxnSp macro="">
      <xdr:nvCxnSpPr>
        <xdr:cNvPr id="3" name="直線コネクタ 2">
          <a:extLst>
            <a:ext uri="{FF2B5EF4-FFF2-40B4-BE49-F238E27FC236}">
              <a16:creationId xmlns:a16="http://schemas.microsoft.com/office/drawing/2014/main" id="{141C9A74-A39D-4F29-B526-4254F90932AA}"/>
            </a:ext>
          </a:extLst>
        </xdr:cNvPr>
        <xdr:cNvCxnSpPr/>
      </xdr:nvCxnSpPr>
      <xdr:spPr>
        <a:xfrm>
          <a:off x="5810250" y="1190625"/>
          <a:ext cx="1571625" cy="116724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27</xdr:row>
      <xdr:rowOff>9525</xdr:rowOff>
    </xdr:from>
    <xdr:to>
      <xdr:col>15</xdr:col>
      <xdr:colOff>123825</xdr:colOff>
      <xdr:row>27</xdr:row>
      <xdr:rowOff>190500</xdr:rowOff>
    </xdr:to>
    <xdr:cxnSp macro="">
      <xdr:nvCxnSpPr>
        <xdr:cNvPr id="4" name="直線コネクタ 3">
          <a:extLst>
            <a:ext uri="{FF2B5EF4-FFF2-40B4-BE49-F238E27FC236}">
              <a16:creationId xmlns:a16="http://schemas.microsoft.com/office/drawing/2014/main" id="{D9929677-52AB-B3CF-91C6-4467D0A05C2D}"/>
            </a:ext>
          </a:extLst>
        </xdr:cNvPr>
        <xdr:cNvCxnSpPr/>
      </xdr:nvCxnSpPr>
      <xdr:spPr>
        <a:xfrm>
          <a:off x="5829300" y="5410200"/>
          <a:ext cx="1543050" cy="1809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1552575</xdr:colOff>
      <xdr:row>18</xdr:row>
      <xdr:rowOff>0</xdr:rowOff>
    </xdr:from>
    <xdr:to>
      <xdr:col>15</xdr:col>
      <xdr:colOff>133350</xdr:colOff>
      <xdr:row>25</xdr:row>
      <xdr:rowOff>180975</xdr:rowOff>
    </xdr:to>
    <xdr:cxnSp macro="">
      <xdr:nvCxnSpPr>
        <xdr:cNvPr id="6" name="直線コネクタ 5">
          <a:extLst>
            <a:ext uri="{FF2B5EF4-FFF2-40B4-BE49-F238E27FC236}">
              <a16:creationId xmlns:a16="http://schemas.microsoft.com/office/drawing/2014/main" id="{FC42B725-B66F-D087-CEF0-B8F6910708F0}"/>
            </a:ext>
          </a:extLst>
        </xdr:cNvPr>
        <xdr:cNvCxnSpPr/>
      </xdr:nvCxnSpPr>
      <xdr:spPr>
        <a:xfrm>
          <a:off x="5810250" y="3600450"/>
          <a:ext cx="1571625" cy="15811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1562100</xdr:colOff>
      <xdr:row>13</xdr:row>
      <xdr:rowOff>9525</xdr:rowOff>
    </xdr:from>
    <xdr:to>
      <xdr:col>15</xdr:col>
      <xdr:colOff>114300</xdr:colOff>
      <xdr:row>13</xdr:row>
      <xdr:rowOff>190500</xdr:rowOff>
    </xdr:to>
    <xdr:cxnSp macro="">
      <xdr:nvCxnSpPr>
        <xdr:cNvPr id="8" name="直線コネクタ 7">
          <a:extLst>
            <a:ext uri="{FF2B5EF4-FFF2-40B4-BE49-F238E27FC236}">
              <a16:creationId xmlns:a16="http://schemas.microsoft.com/office/drawing/2014/main" id="{3907D327-750A-5F5C-7391-5EDD4F03B280}"/>
            </a:ext>
          </a:extLst>
        </xdr:cNvPr>
        <xdr:cNvCxnSpPr/>
      </xdr:nvCxnSpPr>
      <xdr:spPr>
        <a:xfrm>
          <a:off x="5819775" y="2609850"/>
          <a:ext cx="1543050" cy="1809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1562100</xdr:colOff>
      <xdr:row>31</xdr:row>
      <xdr:rowOff>190500</xdr:rowOff>
    </xdr:from>
    <xdr:to>
      <xdr:col>15</xdr:col>
      <xdr:colOff>142875</xdr:colOff>
      <xdr:row>47</xdr:row>
      <xdr:rowOff>171450</xdr:rowOff>
    </xdr:to>
    <xdr:cxnSp macro="">
      <xdr:nvCxnSpPr>
        <xdr:cNvPr id="9" name="直線コネクタ 8">
          <a:extLst>
            <a:ext uri="{FF2B5EF4-FFF2-40B4-BE49-F238E27FC236}">
              <a16:creationId xmlns:a16="http://schemas.microsoft.com/office/drawing/2014/main" id="{46644E8F-C3D7-0155-AE7E-FEFDB00D5CF0}"/>
            </a:ext>
          </a:extLst>
        </xdr:cNvPr>
        <xdr:cNvCxnSpPr/>
      </xdr:nvCxnSpPr>
      <xdr:spPr>
        <a:xfrm>
          <a:off x="5819775" y="6391275"/>
          <a:ext cx="1571625" cy="31813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1562100</xdr:colOff>
      <xdr:row>49</xdr:row>
      <xdr:rowOff>28575</xdr:rowOff>
    </xdr:from>
    <xdr:to>
      <xdr:col>15</xdr:col>
      <xdr:colOff>114300</xdr:colOff>
      <xdr:row>50</xdr:row>
      <xdr:rowOff>9525</xdr:rowOff>
    </xdr:to>
    <xdr:cxnSp macro="">
      <xdr:nvCxnSpPr>
        <xdr:cNvPr id="11" name="直線コネクタ 10">
          <a:extLst>
            <a:ext uri="{FF2B5EF4-FFF2-40B4-BE49-F238E27FC236}">
              <a16:creationId xmlns:a16="http://schemas.microsoft.com/office/drawing/2014/main" id="{695BA76A-3CB4-4702-7A91-C73E89D16031}"/>
            </a:ext>
          </a:extLst>
        </xdr:cNvPr>
        <xdr:cNvCxnSpPr/>
      </xdr:nvCxnSpPr>
      <xdr:spPr>
        <a:xfrm>
          <a:off x="5819775" y="9829800"/>
          <a:ext cx="1543050" cy="1809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266700</xdr:colOff>
      <xdr:row>52</xdr:row>
      <xdr:rowOff>66675</xdr:rowOff>
    </xdr:from>
    <xdr:to>
      <xdr:col>11</xdr:col>
      <xdr:colOff>438150</xdr:colOff>
      <xdr:row>57</xdr:row>
      <xdr:rowOff>85726</xdr:rowOff>
    </xdr:to>
    <xdr:sp macro="" textlink="">
      <xdr:nvSpPr>
        <xdr:cNvPr id="2" name="テキスト ボックス 1">
          <a:extLst>
            <a:ext uri="{FF2B5EF4-FFF2-40B4-BE49-F238E27FC236}">
              <a16:creationId xmlns:a16="http://schemas.microsoft.com/office/drawing/2014/main" id="{218243B0-8D2D-4F18-92F3-FFF04E16451B}"/>
            </a:ext>
          </a:extLst>
        </xdr:cNvPr>
        <xdr:cNvSpPr txBox="1"/>
      </xdr:nvSpPr>
      <xdr:spPr>
        <a:xfrm>
          <a:off x="266700" y="10467975"/>
          <a:ext cx="6467475" cy="1019176"/>
        </a:xfrm>
        <a:prstGeom prst="rect">
          <a:avLst/>
        </a:prstGeom>
        <a:solidFill>
          <a:schemeClr val="lt1"/>
        </a:solidFill>
        <a:ln w="254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水色</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セルにのみ入力</a:t>
          </a:r>
          <a:r>
            <a:rPr kumimoji="1" lang="ja-JP" altLang="en-US" sz="1100"/>
            <a:t>してください。特に</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重量の入力抜けがないか確認</a:t>
          </a:r>
          <a:r>
            <a:rPr kumimoji="1" lang="ja-JP" altLang="en-US" sz="1100"/>
            <a:t>をお願いします。</a:t>
          </a:r>
          <a:endParaRPr kumimoji="1" lang="en-US" altLang="ja-JP" sz="1100"/>
        </a:p>
        <a:p>
          <a:r>
            <a:rPr kumimoji="1" lang="ja-JP" altLang="en-US" sz="1100"/>
            <a:t>・自動入力もしくは入力不要の</a:t>
          </a:r>
          <a:r>
            <a:rPr kumimoji="1" lang="en-US" altLang="ja-JP" sz="1100"/>
            <a:t>『</a:t>
          </a:r>
          <a:r>
            <a:rPr kumimoji="1" lang="ja-JP" altLang="en-US" sz="1100"/>
            <a:t>黄色</a:t>
          </a:r>
          <a:r>
            <a:rPr kumimoji="1" lang="en-US" altLang="ja-JP" sz="1100"/>
            <a:t>』</a:t>
          </a:r>
          <a:r>
            <a:rPr kumimoji="1" lang="ja-JP" altLang="en-US" sz="1100"/>
            <a:t>及び</a:t>
          </a:r>
          <a:r>
            <a:rPr kumimoji="1" lang="en-US" altLang="ja-JP" sz="1100"/>
            <a:t>『</a:t>
          </a:r>
          <a:r>
            <a:rPr kumimoji="1" lang="ja-JP" altLang="en-US" sz="1100"/>
            <a:t>灰色</a:t>
          </a:r>
          <a:r>
            <a:rPr kumimoji="1" lang="en-US" altLang="ja-JP" sz="1100"/>
            <a:t>』</a:t>
          </a:r>
          <a:r>
            <a:rPr kumimoji="1" lang="ja-JP" altLang="en-US" sz="1100"/>
            <a:t>セルには入力しないでください。</a:t>
          </a:r>
          <a:endParaRPr kumimoji="1" lang="en-US" altLang="ja-JP" sz="1100"/>
        </a:p>
        <a:p>
          <a:r>
            <a:rPr kumimoji="1" lang="ja-JP" altLang="en-US" sz="1100"/>
            <a:t>・</a:t>
          </a:r>
          <a:r>
            <a:rPr kumimoji="1" lang="en-US" altLang="ja-JP" sz="1100"/>
            <a:t>2022</a:t>
          </a:r>
          <a:r>
            <a:rPr kumimoji="1" lang="ja-JP" altLang="en-US" sz="1100"/>
            <a:t>年度の調査では、</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小分類、品目分類に区分するのは</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『(1)</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プラスチック類</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のみ</a:t>
          </a:r>
          <a:r>
            <a:rPr kumimoji="1" lang="ja-JP" altLang="en-US" sz="1100"/>
            <a:t>とします。</a:t>
          </a:r>
          <a:endParaRPr kumimoji="1" lang="en-US" altLang="ja-JP" sz="1100"/>
        </a:p>
        <a:p>
          <a:r>
            <a:rPr kumimoji="1" lang="en-US" altLang="ja-JP" sz="1100"/>
            <a:t>(2)</a:t>
          </a:r>
          <a:r>
            <a:rPr kumimoji="1" lang="ja-JP" altLang="en-US" sz="1100"/>
            <a:t>ゴム類～</a:t>
          </a:r>
          <a:r>
            <a:rPr kumimoji="1" lang="en-US" altLang="ja-JP" sz="1100"/>
            <a:t>(8)</a:t>
          </a:r>
          <a:r>
            <a:rPr kumimoji="1" lang="ja-JP" altLang="en-US" sz="1100"/>
            <a:t>その他の人工物については、「その他具体的に」欄に</a:t>
          </a:r>
          <a:r>
            <a:rPr kumimoji="1" lang="ja-JP" altLang="ja-JP" sz="1100">
              <a:solidFill>
                <a:schemeClr val="dk1"/>
              </a:solidFill>
              <a:effectLst/>
              <a:latin typeface="+mn-lt"/>
              <a:ea typeface="+mn-ea"/>
              <a:cs typeface="+mn-cs"/>
            </a:rPr>
            <a:t>一括して</a:t>
          </a:r>
          <a:r>
            <a:rPr kumimoji="1" lang="ja-JP" altLang="en-US" sz="1100">
              <a:solidFill>
                <a:schemeClr val="dk1"/>
              </a:solidFill>
              <a:effectLst/>
              <a:latin typeface="+mn-lt"/>
              <a:ea typeface="+mn-ea"/>
              <a:cs typeface="+mn-cs"/>
            </a:rPr>
            <a:t>個数を</a:t>
          </a:r>
          <a:r>
            <a:rPr kumimoji="1" lang="ja-JP" altLang="en-US" sz="1100"/>
            <a:t>入力ください。</a:t>
          </a:r>
        </a:p>
      </xdr:txBody>
    </xdr:sp>
    <xdr:clientData/>
  </xdr:twoCellAnchor>
  <xdr:twoCellAnchor>
    <xdr:from>
      <xdr:col>10</xdr:col>
      <xdr:colOff>0</xdr:colOff>
      <xdr:row>6</xdr:row>
      <xdr:rowOff>19050</xdr:rowOff>
    </xdr:from>
    <xdr:to>
      <xdr:col>15</xdr:col>
      <xdr:colOff>114300</xdr:colOff>
      <xdr:row>11</xdr:row>
      <xdr:rowOff>180975</xdr:rowOff>
    </xdr:to>
    <xdr:cxnSp macro="">
      <xdr:nvCxnSpPr>
        <xdr:cNvPr id="3" name="直線コネクタ 2">
          <a:extLst>
            <a:ext uri="{FF2B5EF4-FFF2-40B4-BE49-F238E27FC236}">
              <a16:creationId xmlns:a16="http://schemas.microsoft.com/office/drawing/2014/main" id="{63E93C23-2D02-48E1-8C49-6AC4026EAF3F}"/>
            </a:ext>
          </a:extLst>
        </xdr:cNvPr>
        <xdr:cNvCxnSpPr/>
      </xdr:nvCxnSpPr>
      <xdr:spPr>
        <a:xfrm>
          <a:off x="5829300" y="1219200"/>
          <a:ext cx="1533525" cy="11620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13</xdr:row>
      <xdr:rowOff>9525</xdr:rowOff>
    </xdr:from>
    <xdr:to>
      <xdr:col>15</xdr:col>
      <xdr:colOff>114300</xdr:colOff>
      <xdr:row>13</xdr:row>
      <xdr:rowOff>171450</xdr:rowOff>
    </xdr:to>
    <xdr:cxnSp macro="">
      <xdr:nvCxnSpPr>
        <xdr:cNvPr id="4" name="直線コネクタ 3">
          <a:extLst>
            <a:ext uri="{FF2B5EF4-FFF2-40B4-BE49-F238E27FC236}">
              <a16:creationId xmlns:a16="http://schemas.microsoft.com/office/drawing/2014/main" id="{D556A55D-C442-D566-6758-DDA583599957}"/>
            </a:ext>
          </a:extLst>
        </xdr:cNvPr>
        <xdr:cNvCxnSpPr/>
      </xdr:nvCxnSpPr>
      <xdr:spPr>
        <a:xfrm>
          <a:off x="5838825" y="2609850"/>
          <a:ext cx="1524000" cy="1619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17</xdr:row>
      <xdr:rowOff>190500</xdr:rowOff>
    </xdr:from>
    <xdr:to>
      <xdr:col>15</xdr:col>
      <xdr:colOff>123825</xdr:colOff>
      <xdr:row>25</xdr:row>
      <xdr:rowOff>190500</xdr:rowOff>
    </xdr:to>
    <xdr:cxnSp macro="">
      <xdr:nvCxnSpPr>
        <xdr:cNvPr id="6" name="直線コネクタ 5">
          <a:extLst>
            <a:ext uri="{FF2B5EF4-FFF2-40B4-BE49-F238E27FC236}">
              <a16:creationId xmlns:a16="http://schemas.microsoft.com/office/drawing/2014/main" id="{7D07C453-645F-998C-5CA5-20985982CAA7}"/>
            </a:ext>
          </a:extLst>
        </xdr:cNvPr>
        <xdr:cNvCxnSpPr/>
      </xdr:nvCxnSpPr>
      <xdr:spPr>
        <a:xfrm>
          <a:off x="5838825" y="3590925"/>
          <a:ext cx="1533525" cy="16002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1562100</xdr:colOff>
      <xdr:row>27</xdr:row>
      <xdr:rowOff>28575</xdr:rowOff>
    </xdr:from>
    <xdr:to>
      <xdr:col>15</xdr:col>
      <xdr:colOff>95250</xdr:colOff>
      <xdr:row>27</xdr:row>
      <xdr:rowOff>190500</xdr:rowOff>
    </xdr:to>
    <xdr:cxnSp macro="">
      <xdr:nvCxnSpPr>
        <xdr:cNvPr id="8" name="直線コネクタ 7">
          <a:extLst>
            <a:ext uri="{FF2B5EF4-FFF2-40B4-BE49-F238E27FC236}">
              <a16:creationId xmlns:a16="http://schemas.microsoft.com/office/drawing/2014/main" id="{6247CE7A-9CF6-7C26-C6BD-D08F0858C779}"/>
            </a:ext>
          </a:extLst>
        </xdr:cNvPr>
        <xdr:cNvCxnSpPr/>
      </xdr:nvCxnSpPr>
      <xdr:spPr>
        <a:xfrm>
          <a:off x="5819775" y="5429250"/>
          <a:ext cx="1524000" cy="1619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1562100</xdr:colOff>
      <xdr:row>32</xdr:row>
      <xdr:rowOff>19050</xdr:rowOff>
    </xdr:from>
    <xdr:to>
      <xdr:col>15</xdr:col>
      <xdr:colOff>152400</xdr:colOff>
      <xdr:row>47</xdr:row>
      <xdr:rowOff>190500</xdr:rowOff>
    </xdr:to>
    <xdr:cxnSp macro="">
      <xdr:nvCxnSpPr>
        <xdr:cNvPr id="9" name="直線コネクタ 8">
          <a:extLst>
            <a:ext uri="{FF2B5EF4-FFF2-40B4-BE49-F238E27FC236}">
              <a16:creationId xmlns:a16="http://schemas.microsoft.com/office/drawing/2014/main" id="{32B6CB8B-834C-4728-D63B-6E4B8246F369}"/>
            </a:ext>
          </a:extLst>
        </xdr:cNvPr>
        <xdr:cNvCxnSpPr/>
      </xdr:nvCxnSpPr>
      <xdr:spPr>
        <a:xfrm>
          <a:off x="5819775" y="6419850"/>
          <a:ext cx="1581150" cy="31718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49</xdr:row>
      <xdr:rowOff>19050</xdr:rowOff>
    </xdr:from>
    <xdr:to>
      <xdr:col>15</xdr:col>
      <xdr:colOff>114300</xdr:colOff>
      <xdr:row>49</xdr:row>
      <xdr:rowOff>180975</xdr:rowOff>
    </xdr:to>
    <xdr:cxnSp macro="">
      <xdr:nvCxnSpPr>
        <xdr:cNvPr id="11" name="直線コネクタ 10">
          <a:extLst>
            <a:ext uri="{FF2B5EF4-FFF2-40B4-BE49-F238E27FC236}">
              <a16:creationId xmlns:a16="http://schemas.microsoft.com/office/drawing/2014/main" id="{FB3D9F32-3194-8D81-1E03-5BC2D0B50B74}"/>
            </a:ext>
          </a:extLst>
        </xdr:cNvPr>
        <xdr:cNvCxnSpPr/>
      </xdr:nvCxnSpPr>
      <xdr:spPr>
        <a:xfrm>
          <a:off x="5838825" y="9820275"/>
          <a:ext cx="1524000" cy="1619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561975</xdr:colOff>
      <xdr:row>52</xdr:row>
      <xdr:rowOff>85725</xdr:rowOff>
    </xdr:from>
    <xdr:to>
      <xdr:col>13</xdr:col>
      <xdr:colOff>104775</xdr:colOff>
      <xdr:row>57</xdr:row>
      <xdr:rowOff>104776</xdr:rowOff>
    </xdr:to>
    <xdr:sp macro="" textlink="">
      <xdr:nvSpPr>
        <xdr:cNvPr id="2" name="テキスト ボックス 1">
          <a:extLst>
            <a:ext uri="{FF2B5EF4-FFF2-40B4-BE49-F238E27FC236}">
              <a16:creationId xmlns:a16="http://schemas.microsoft.com/office/drawing/2014/main" id="{939A1B82-9FFA-4DAB-95EA-6D507849CD6F}"/>
            </a:ext>
          </a:extLst>
        </xdr:cNvPr>
        <xdr:cNvSpPr txBox="1"/>
      </xdr:nvSpPr>
      <xdr:spPr>
        <a:xfrm>
          <a:off x="561975" y="10487025"/>
          <a:ext cx="6467475" cy="1019176"/>
        </a:xfrm>
        <a:prstGeom prst="rect">
          <a:avLst/>
        </a:prstGeom>
        <a:solidFill>
          <a:schemeClr val="lt1"/>
        </a:solidFill>
        <a:ln w="254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水色</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セルにのみ入力</a:t>
          </a:r>
          <a:r>
            <a:rPr kumimoji="1" lang="ja-JP" altLang="en-US" sz="1100"/>
            <a:t>してください。特に</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重量の入力抜けがないか確認</a:t>
          </a:r>
          <a:r>
            <a:rPr kumimoji="1" lang="ja-JP" altLang="en-US" sz="1100"/>
            <a:t>をお願いします。</a:t>
          </a:r>
          <a:endParaRPr kumimoji="1" lang="en-US" altLang="ja-JP" sz="1100"/>
        </a:p>
        <a:p>
          <a:r>
            <a:rPr kumimoji="1" lang="ja-JP" altLang="en-US" sz="1100"/>
            <a:t>・自動入力もしくは入力不要の</a:t>
          </a:r>
          <a:r>
            <a:rPr kumimoji="1" lang="en-US" altLang="ja-JP" sz="1100"/>
            <a:t>『</a:t>
          </a:r>
          <a:r>
            <a:rPr kumimoji="1" lang="ja-JP" altLang="en-US" sz="1100"/>
            <a:t>黄色</a:t>
          </a:r>
          <a:r>
            <a:rPr kumimoji="1" lang="en-US" altLang="ja-JP" sz="1100"/>
            <a:t>』</a:t>
          </a:r>
          <a:r>
            <a:rPr kumimoji="1" lang="ja-JP" altLang="en-US" sz="1100"/>
            <a:t>及び</a:t>
          </a:r>
          <a:r>
            <a:rPr kumimoji="1" lang="en-US" altLang="ja-JP" sz="1100"/>
            <a:t>『</a:t>
          </a:r>
          <a:r>
            <a:rPr kumimoji="1" lang="ja-JP" altLang="en-US" sz="1100"/>
            <a:t>灰色</a:t>
          </a:r>
          <a:r>
            <a:rPr kumimoji="1" lang="en-US" altLang="ja-JP" sz="1100"/>
            <a:t>』</a:t>
          </a:r>
          <a:r>
            <a:rPr kumimoji="1" lang="ja-JP" altLang="en-US" sz="1100"/>
            <a:t>セルには入力しないでください。</a:t>
          </a:r>
          <a:endParaRPr kumimoji="1" lang="en-US" altLang="ja-JP" sz="1100"/>
        </a:p>
        <a:p>
          <a:r>
            <a:rPr kumimoji="1" lang="ja-JP" altLang="en-US" sz="1100"/>
            <a:t>・</a:t>
          </a:r>
          <a:r>
            <a:rPr kumimoji="1" lang="en-US" altLang="ja-JP" sz="1100"/>
            <a:t>2022</a:t>
          </a:r>
          <a:r>
            <a:rPr kumimoji="1" lang="ja-JP" altLang="en-US" sz="1100"/>
            <a:t>年度の調査では、</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小分類、品目分類に区分するのは</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『(1)</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プラスチック類</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のみ</a:t>
          </a:r>
          <a:r>
            <a:rPr kumimoji="1" lang="ja-JP" altLang="en-US" sz="1100"/>
            <a:t>とします。</a:t>
          </a:r>
          <a:endParaRPr kumimoji="1" lang="en-US" altLang="ja-JP" sz="1100"/>
        </a:p>
        <a:p>
          <a:r>
            <a:rPr kumimoji="1" lang="en-US" altLang="ja-JP" sz="1100"/>
            <a:t>(2)</a:t>
          </a:r>
          <a:r>
            <a:rPr kumimoji="1" lang="ja-JP" altLang="en-US" sz="1100"/>
            <a:t>ゴム類～</a:t>
          </a:r>
          <a:r>
            <a:rPr kumimoji="1" lang="en-US" altLang="ja-JP" sz="1100"/>
            <a:t>(8)</a:t>
          </a:r>
          <a:r>
            <a:rPr kumimoji="1" lang="ja-JP" altLang="en-US" sz="1100"/>
            <a:t>その他の人工物については、「その他具体的に」欄に</a:t>
          </a:r>
          <a:r>
            <a:rPr kumimoji="1" lang="ja-JP" altLang="ja-JP" sz="1100">
              <a:solidFill>
                <a:schemeClr val="dk1"/>
              </a:solidFill>
              <a:effectLst/>
              <a:latin typeface="+mn-lt"/>
              <a:ea typeface="+mn-ea"/>
              <a:cs typeface="+mn-cs"/>
            </a:rPr>
            <a:t>一括して</a:t>
          </a:r>
          <a:r>
            <a:rPr kumimoji="1" lang="ja-JP" altLang="en-US" sz="1100">
              <a:solidFill>
                <a:schemeClr val="dk1"/>
              </a:solidFill>
              <a:effectLst/>
              <a:latin typeface="+mn-lt"/>
              <a:ea typeface="+mn-ea"/>
              <a:cs typeface="+mn-cs"/>
            </a:rPr>
            <a:t>個数を</a:t>
          </a:r>
          <a:r>
            <a:rPr kumimoji="1" lang="ja-JP" altLang="en-US" sz="1100"/>
            <a:t>入力ください。</a:t>
          </a:r>
        </a:p>
      </xdr:txBody>
    </xdr:sp>
    <xdr:clientData/>
  </xdr:twoCellAnchor>
  <xdr:twoCellAnchor>
    <xdr:from>
      <xdr:col>10</xdr:col>
      <xdr:colOff>0</xdr:colOff>
      <xdr:row>6</xdr:row>
      <xdr:rowOff>0</xdr:rowOff>
    </xdr:from>
    <xdr:to>
      <xdr:col>15</xdr:col>
      <xdr:colOff>152400</xdr:colOff>
      <xdr:row>11</xdr:row>
      <xdr:rowOff>167120</xdr:rowOff>
    </xdr:to>
    <xdr:cxnSp macro="">
      <xdr:nvCxnSpPr>
        <xdr:cNvPr id="4" name="直線コネクタ 3">
          <a:extLst>
            <a:ext uri="{FF2B5EF4-FFF2-40B4-BE49-F238E27FC236}">
              <a16:creationId xmlns:a16="http://schemas.microsoft.com/office/drawing/2014/main" id="{1E2EC69C-8DD6-417E-8F21-44452300E578}"/>
            </a:ext>
          </a:extLst>
        </xdr:cNvPr>
        <xdr:cNvCxnSpPr/>
      </xdr:nvCxnSpPr>
      <xdr:spPr>
        <a:xfrm>
          <a:off x="5829300" y="1200150"/>
          <a:ext cx="1571625" cy="116724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13</xdr:row>
      <xdr:rowOff>28575</xdr:rowOff>
    </xdr:from>
    <xdr:to>
      <xdr:col>15</xdr:col>
      <xdr:colOff>123825</xdr:colOff>
      <xdr:row>13</xdr:row>
      <xdr:rowOff>180975</xdr:rowOff>
    </xdr:to>
    <xdr:cxnSp macro="">
      <xdr:nvCxnSpPr>
        <xdr:cNvPr id="5" name="直線コネクタ 4">
          <a:extLst>
            <a:ext uri="{FF2B5EF4-FFF2-40B4-BE49-F238E27FC236}">
              <a16:creationId xmlns:a16="http://schemas.microsoft.com/office/drawing/2014/main" id="{FF84A5C0-B498-3D1B-D629-3DED1162B7F1}"/>
            </a:ext>
          </a:extLst>
        </xdr:cNvPr>
        <xdr:cNvCxnSpPr/>
      </xdr:nvCxnSpPr>
      <xdr:spPr>
        <a:xfrm>
          <a:off x="5838825" y="2628900"/>
          <a:ext cx="1533525" cy="1524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1552575</xdr:colOff>
      <xdr:row>18</xdr:row>
      <xdr:rowOff>9525</xdr:rowOff>
    </xdr:from>
    <xdr:to>
      <xdr:col>15</xdr:col>
      <xdr:colOff>114300</xdr:colOff>
      <xdr:row>25</xdr:row>
      <xdr:rowOff>180975</xdr:rowOff>
    </xdr:to>
    <xdr:cxnSp macro="">
      <xdr:nvCxnSpPr>
        <xdr:cNvPr id="7" name="直線コネクタ 6">
          <a:extLst>
            <a:ext uri="{FF2B5EF4-FFF2-40B4-BE49-F238E27FC236}">
              <a16:creationId xmlns:a16="http://schemas.microsoft.com/office/drawing/2014/main" id="{2C8528FF-DFDC-050F-83BC-B4D9B9BA2CA6}"/>
            </a:ext>
          </a:extLst>
        </xdr:cNvPr>
        <xdr:cNvCxnSpPr/>
      </xdr:nvCxnSpPr>
      <xdr:spPr>
        <a:xfrm>
          <a:off x="5810250" y="3609975"/>
          <a:ext cx="1552575" cy="15716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27</xdr:row>
      <xdr:rowOff>47625</xdr:rowOff>
    </xdr:from>
    <xdr:to>
      <xdr:col>15</xdr:col>
      <xdr:colOff>123825</xdr:colOff>
      <xdr:row>28</xdr:row>
      <xdr:rowOff>0</xdr:rowOff>
    </xdr:to>
    <xdr:cxnSp macro="">
      <xdr:nvCxnSpPr>
        <xdr:cNvPr id="9" name="直線コネクタ 8">
          <a:extLst>
            <a:ext uri="{FF2B5EF4-FFF2-40B4-BE49-F238E27FC236}">
              <a16:creationId xmlns:a16="http://schemas.microsoft.com/office/drawing/2014/main" id="{77ECB0D4-4E55-13CA-A9EC-10CEDB9FA338}"/>
            </a:ext>
          </a:extLst>
        </xdr:cNvPr>
        <xdr:cNvCxnSpPr/>
      </xdr:nvCxnSpPr>
      <xdr:spPr>
        <a:xfrm>
          <a:off x="5838825" y="5448300"/>
          <a:ext cx="1533525" cy="1524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32</xdr:row>
      <xdr:rowOff>0</xdr:rowOff>
    </xdr:from>
    <xdr:to>
      <xdr:col>15</xdr:col>
      <xdr:colOff>142875</xdr:colOff>
      <xdr:row>47</xdr:row>
      <xdr:rowOff>171450</xdr:rowOff>
    </xdr:to>
    <xdr:cxnSp macro="">
      <xdr:nvCxnSpPr>
        <xdr:cNvPr id="10" name="直線コネクタ 9">
          <a:extLst>
            <a:ext uri="{FF2B5EF4-FFF2-40B4-BE49-F238E27FC236}">
              <a16:creationId xmlns:a16="http://schemas.microsoft.com/office/drawing/2014/main" id="{8A18C3A4-3B1B-B54B-8E02-9D0EA7FC2C44}"/>
            </a:ext>
          </a:extLst>
        </xdr:cNvPr>
        <xdr:cNvCxnSpPr/>
      </xdr:nvCxnSpPr>
      <xdr:spPr>
        <a:xfrm>
          <a:off x="5829300" y="6400800"/>
          <a:ext cx="1562100" cy="31718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49</xdr:row>
      <xdr:rowOff>19050</xdr:rowOff>
    </xdr:from>
    <xdr:to>
      <xdr:col>15</xdr:col>
      <xdr:colOff>123825</xdr:colOff>
      <xdr:row>49</xdr:row>
      <xdr:rowOff>171450</xdr:rowOff>
    </xdr:to>
    <xdr:cxnSp macro="">
      <xdr:nvCxnSpPr>
        <xdr:cNvPr id="12" name="直線コネクタ 11">
          <a:extLst>
            <a:ext uri="{FF2B5EF4-FFF2-40B4-BE49-F238E27FC236}">
              <a16:creationId xmlns:a16="http://schemas.microsoft.com/office/drawing/2014/main" id="{92F2AA51-5359-885F-123E-D3B34AAC5797}"/>
            </a:ext>
          </a:extLst>
        </xdr:cNvPr>
        <xdr:cNvCxnSpPr/>
      </xdr:nvCxnSpPr>
      <xdr:spPr>
        <a:xfrm>
          <a:off x="5838825" y="9820275"/>
          <a:ext cx="1533525" cy="1524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571500</xdr:colOff>
      <xdr:row>52</xdr:row>
      <xdr:rowOff>66675</xdr:rowOff>
    </xdr:from>
    <xdr:to>
      <xdr:col>13</xdr:col>
      <xdr:colOff>114300</xdr:colOff>
      <xdr:row>57</xdr:row>
      <xdr:rowOff>85726</xdr:rowOff>
    </xdr:to>
    <xdr:sp macro="" textlink="">
      <xdr:nvSpPr>
        <xdr:cNvPr id="2" name="テキスト ボックス 1">
          <a:extLst>
            <a:ext uri="{FF2B5EF4-FFF2-40B4-BE49-F238E27FC236}">
              <a16:creationId xmlns:a16="http://schemas.microsoft.com/office/drawing/2014/main" id="{292372CA-F2B4-49A9-B987-7A40EF7F2E79}"/>
            </a:ext>
          </a:extLst>
        </xdr:cNvPr>
        <xdr:cNvSpPr txBox="1"/>
      </xdr:nvSpPr>
      <xdr:spPr>
        <a:xfrm>
          <a:off x="571500" y="10467975"/>
          <a:ext cx="6467475" cy="1019176"/>
        </a:xfrm>
        <a:prstGeom prst="rect">
          <a:avLst/>
        </a:prstGeom>
        <a:solidFill>
          <a:schemeClr val="lt1"/>
        </a:solidFill>
        <a:ln w="254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水色</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セルにのみ入力</a:t>
          </a:r>
          <a:r>
            <a:rPr kumimoji="1" lang="ja-JP" altLang="en-US" sz="1100"/>
            <a:t>してください。特に</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重量の入力抜けがないか確認</a:t>
          </a:r>
          <a:r>
            <a:rPr kumimoji="1" lang="ja-JP" altLang="en-US" sz="1100"/>
            <a:t>をお願いします。</a:t>
          </a:r>
          <a:endParaRPr kumimoji="1" lang="en-US" altLang="ja-JP" sz="1100"/>
        </a:p>
        <a:p>
          <a:r>
            <a:rPr kumimoji="1" lang="ja-JP" altLang="en-US" sz="1100"/>
            <a:t>・自動入力もしくは入力不要の</a:t>
          </a:r>
          <a:r>
            <a:rPr kumimoji="1" lang="en-US" altLang="ja-JP" sz="1100"/>
            <a:t>『</a:t>
          </a:r>
          <a:r>
            <a:rPr kumimoji="1" lang="ja-JP" altLang="en-US" sz="1100"/>
            <a:t>黄色</a:t>
          </a:r>
          <a:r>
            <a:rPr kumimoji="1" lang="en-US" altLang="ja-JP" sz="1100"/>
            <a:t>』</a:t>
          </a:r>
          <a:r>
            <a:rPr kumimoji="1" lang="ja-JP" altLang="en-US" sz="1100"/>
            <a:t>及び</a:t>
          </a:r>
          <a:r>
            <a:rPr kumimoji="1" lang="en-US" altLang="ja-JP" sz="1100"/>
            <a:t>『</a:t>
          </a:r>
          <a:r>
            <a:rPr kumimoji="1" lang="ja-JP" altLang="en-US" sz="1100"/>
            <a:t>灰色</a:t>
          </a:r>
          <a:r>
            <a:rPr kumimoji="1" lang="en-US" altLang="ja-JP" sz="1100"/>
            <a:t>』</a:t>
          </a:r>
          <a:r>
            <a:rPr kumimoji="1" lang="ja-JP" altLang="en-US" sz="1100"/>
            <a:t>セルには入力しないでください。</a:t>
          </a:r>
          <a:endParaRPr kumimoji="1" lang="en-US" altLang="ja-JP" sz="1100"/>
        </a:p>
        <a:p>
          <a:r>
            <a:rPr kumimoji="1" lang="ja-JP" altLang="en-US" sz="1100"/>
            <a:t>・</a:t>
          </a:r>
          <a:r>
            <a:rPr kumimoji="1" lang="en-US" altLang="ja-JP" sz="1100"/>
            <a:t>2022</a:t>
          </a:r>
          <a:r>
            <a:rPr kumimoji="1" lang="ja-JP" altLang="en-US" sz="1100"/>
            <a:t>年度の調査では、</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小分類、品目分類に区分するのは</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『(1)</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プラスチック類</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のみ</a:t>
          </a:r>
          <a:r>
            <a:rPr kumimoji="1" lang="ja-JP" altLang="en-US" sz="1100"/>
            <a:t>とします。</a:t>
          </a:r>
          <a:endParaRPr kumimoji="1" lang="en-US" altLang="ja-JP" sz="1100"/>
        </a:p>
        <a:p>
          <a:r>
            <a:rPr kumimoji="1" lang="en-US" altLang="ja-JP" sz="1100"/>
            <a:t>(2)</a:t>
          </a:r>
          <a:r>
            <a:rPr kumimoji="1" lang="ja-JP" altLang="en-US" sz="1100"/>
            <a:t>ゴム類～</a:t>
          </a:r>
          <a:r>
            <a:rPr kumimoji="1" lang="en-US" altLang="ja-JP" sz="1100"/>
            <a:t>(8)</a:t>
          </a:r>
          <a:r>
            <a:rPr kumimoji="1" lang="ja-JP" altLang="en-US" sz="1100"/>
            <a:t>その他の人工物については、「その他具体的に」欄に</a:t>
          </a:r>
          <a:r>
            <a:rPr kumimoji="1" lang="ja-JP" altLang="ja-JP" sz="1100">
              <a:solidFill>
                <a:schemeClr val="dk1"/>
              </a:solidFill>
              <a:effectLst/>
              <a:latin typeface="+mn-lt"/>
              <a:ea typeface="+mn-ea"/>
              <a:cs typeface="+mn-cs"/>
            </a:rPr>
            <a:t>一括して</a:t>
          </a:r>
          <a:r>
            <a:rPr kumimoji="1" lang="ja-JP" altLang="en-US" sz="1100">
              <a:solidFill>
                <a:schemeClr val="dk1"/>
              </a:solidFill>
              <a:effectLst/>
              <a:latin typeface="+mn-lt"/>
              <a:ea typeface="+mn-ea"/>
              <a:cs typeface="+mn-cs"/>
            </a:rPr>
            <a:t>個数を</a:t>
          </a:r>
          <a:r>
            <a:rPr kumimoji="1" lang="ja-JP" altLang="en-US" sz="1100"/>
            <a:t>入力ください。</a:t>
          </a:r>
        </a:p>
      </xdr:txBody>
    </xdr:sp>
    <xdr:clientData/>
  </xdr:twoCellAnchor>
  <xdr:twoCellAnchor>
    <xdr:from>
      <xdr:col>10</xdr:col>
      <xdr:colOff>0</xdr:colOff>
      <xdr:row>6</xdr:row>
      <xdr:rowOff>0</xdr:rowOff>
    </xdr:from>
    <xdr:to>
      <xdr:col>15</xdr:col>
      <xdr:colOff>152400</xdr:colOff>
      <xdr:row>11</xdr:row>
      <xdr:rowOff>167120</xdr:rowOff>
    </xdr:to>
    <xdr:cxnSp macro="">
      <xdr:nvCxnSpPr>
        <xdr:cNvPr id="3" name="直線コネクタ 2">
          <a:extLst>
            <a:ext uri="{FF2B5EF4-FFF2-40B4-BE49-F238E27FC236}">
              <a16:creationId xmlns:a16="http://schemas.microsoft.com/office/drawing/2014/main" id="{A8E2E2D4-8CD3-4CA7-AD52-37FBA3875460}"/>
            </a:ext>
          </a:extLst>
        </xdr:cNvPr>
        <xdr:cNvCxnSpPr/>
      </xdr:nvCxnSpPr>
      <xdr:spPr>
        <a:xfrm>
          <a:off x="5829300" y="1200150"/>
          <a:ext cx="1571625" cy="116724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1562100</xdr:colOff>
      <xdr:row>13</xdr:row>
      <xdr:rowOff>19050</xdr:rowOff>
    </xdr:from>
    <xdr:to>
      <xdr:col>15</xdr:col>
      <xdr:colOff>123825</xdr:colOff>
      <xdr:row>13</xdr:row>
      <xdr:rowOff>180975</xdr:rowOff>
    </xdr:to>
    <xdr:cxnSp macro="">
      <xdr:nvCxnSpPr>
        <xdr:cNvPr id="4" name="直線コネクタ 3">
          <a:extLst>
            <a:ext uri="{FF2B5EF4-FFF2-40B4-BE49-F238E27FC236}">
              <a16:creationId xmlns:a16="http://schemas.microsoft.com/office/drawing/2014/main" id="{A53C03B6-5475-FBE8-E45C-41D1121465D3}"/>
            </a:ext>
          </a:extLst>
        </xdr:cNvPr>
        <xdr:cNvCxnSpPr/>
      </xdr:nvCxnSpPr>
      <xdr:spPr>
        <a:xfrm>
          <a:off x="5819775" y="2619375"/>
          <a:ext cx="1552575" cy="1619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1562100</xdr:colOff>
      <xdr:row>17</xdr:row>
      <xdr:rowOff>180975</xdr:rowOff>
    </xdr:from>
    <xdr:to>
      <xdr:col>15</xdr:col>
      <xdr:colOff>133350</xdr:colOff>
      <xdr:row>25</xdr:row>
      <xdr:rowOff>180975</xdr:rowOff>
    </xdr:to>
    <xdr:cxnSp macro="">
      <xdr:nvCxnSpPr>
        <xdr:cNvPr id="6" name="直線コネクタ 5">
          <a:extLst>
            <a:ext uri="{FF2B5EF4-FFF2-40B4-BE49-F238E27FC236}">
              <a16:creationId xmlns:a16="http://schemas.microsoft.com/office/drawing/2014/main" id="{DE0E1D48-C812-75B4-615B-151EED7CA362}"/>
            </a:ext>
          </a:extLst>
        </xdr:cNvPr>
        <xdr:cNvCxnSpPr/>
      </xdr:nvCxnSpPr>
      <xdr:spPr>
        <a:xfrm>
          <a:off x="5819775" y="3581400"/>
          <a:ext cx="1562100" cy="16002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1552575</xdr:colOff>
      <xdr:row>27</xdr:row>
      <xdr:rowOff>19050</xdr:rowOff>
    </xdr:from>
    <xdr:to>
      <xdr:col>15</xdr:col>
      <xdr:colOff>114300</xdr:colOff>
      <xdr:row>27</xdr:row>
      <xdr:rowOff>180975</xdr:rowOff>
    </xdr:to>
    <xdr:cxnSp macro="">
      <xdr:nvCxnSpPr>
        <xdr:cNvPr id="8" name="直線コネクタ 7">
          <a:extLst>
            <a:ext uri="{FF2B5EF4-FFF2-40B4-BE49-F238E27FC236}">
              <a16:creationId xmlns:a16="http://schemas.microsoft.com/office/drawing/2014/main" id="{CAFFF0B3-7229-E49C-D720-AD338106B3EF}"/>
            </a:ext>
          </a:extLst>
        </xdr:cNvPr>
        <xdr:cNvCxnSpPr/>
      </xdr:nvCxnSpPr>
      <xdr:spPr>
        <a:xfrm>
          <a:off x="5810250" y="5419725"/>
          <a:ext cx="1552575" cy="1619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32</xdr:row>
      <xdr:rowOff>0</xdr:rowOff>
    </xdr:from>
    <xdr:to>
      <xdr:col>15</xdr:col>
      <xdr:colOff>142875</xdr:colOff>
      <xdr:row>47</xdr:row>
      <xdr:rowOff>180975</xdr:rowOff>
    </xdr:to>
    <xdr:cxnSp macro="">
      <xdr:nvCxnSpPr>
        <xdr:cNvPr id="9" name="直線コネクタ 8">
          <a:extLst>
            <a:ext uri="{FF2B5EF4-FFF2-40B4-BE49-F238E27FC236}">
              <a16:creationId xmlns:a16="http://schemas.microsoft.com/office/drawing/2014/main" id="{C50DD02E-7CCE-4CBB-BC28-C2D339B401D1}"/>
            </a:ext>
          </a:extLst>
        </xdr:cNvPr>
        <xdr:cNvCxnSpPr/>
      </xdr:nvCxnSpPr>
      <xdr:spPr>
        <a:xfrm>
          <a:off x="5829300" y="6400800"/>
          <a:ext cx="1562100" cy="31813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49</xdr:row>
      <xdr:rowOff>9525</xdr:rowOff>
    </xdr:from>
    <xdr:to>
      <xdr:col>15</xdr:col>
      <xdr:colOff>133350</xdr:colOff>
      <xdr:row>49</xdr:row>
      <xdr:rowOff>171450</xdr:rowOff>
    </xdr:to>
    <xdr:cxnSp macro="">
      <xdr:nvCxnSpPr>
        <xdr:cNvPr id="11" name="直線コネクタ 10">
          <a:extLst>
            <a:ext uri="{FF2B5EF4-FFF2-40B4-BE49-F238E27FC236}">
              <a16:creationId xmlns:a16="http://schemas.microsoft.com/office/drawing/2014/main" id="{7C1AACF4-CBBA-54B8-9359-BC10A5EDDBC5}"/>
            </a:ext>
          </a:extLst>
        </xdr:cNvPr>
        <xdr:cNvCxnSpPr/>
      </xdr:nvCxnSpPr>
      <xdr:spPr>
        <a:xfrm>
          <a:off x="5829300" y="9810750"/>
          <a:ext cx="1552575" cy="1619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504825</xdr:colOff>
      <xdr:row>52</xdr:row>
      <xdr:rowOff>57150</xdr:rowOff>
    </xdr:from>
    <xdr:to>
      <xdr:col>13</xdr:col>
      <xdr:colOff>47625</xdr:colOff>
      <xdr:row>57</xdr:row>
      <xdr:rowOff>76201</xdr:rowOff>
    </xdr:to>
    <xdr:sp macro="" textlink="">
      <xdr:nvSpPr>
        <xdr:cNvPr id="3" name="テキスト ボックス 2">
          <a:extLst>
            <a:ext uri="{FF2B5EF4-FFF2-40B4-BE49-F238E27FC236}">
              <a16:creationId xmlns:a16="http://schemas.microsoft.com/office/drawing/2014/main" id="{AD10772A-7611-434A-9DB6-C7F12D6E9B38}"/>
            </a:ext>
          </a:extLst>
        </xdr:cNvPr>
        <xdr:cNvSpPr txBox="1"/>
      </xdr:nvSpPr>
      <xdr:spPr>
        <a:xfrm>
          <a:off x="504825" y="10458450"/>
          <a:ext cx="6467475" cy="1019176"/>
        </a:xfrm>
        <a:prstGeom prst="rect">
          <a:avLst/>
        </a:prstGeom>
        <a:solidFill>
          <a:schemeClr val="lt1"/>
        </a:solidFill>
        <a:ln w="254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水色</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セルにのみ入力</a:t>
          </a:r>
          <a:r>
            <a:rPr kumimoji="1" lang="ja-JP" altLang="en-US" sz="1100"/>
            <a:t>してください。特に</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重量の入力抜けがないか確認</a:t>
          </a:r>
          <a:r>
            <a:rPr kumimoji="1" lang="ja-JP" altLang="en-US" sz="1100"/>
            <a:t>をお願いします。</a:t>
          </a:r>
          <a:endParaRPr kumimoji="1" lang="en-US" altLang="ja-JP" sz="1100"/>
        </a:p>
        <a:p>
          <a:r>
            <a:rPr kumimoji="1" lang="ja-JP" altLang="en-US" sz="1100"/>
            <a:t>・自動入力もしくは入力不要の</a:t>
          </a:r>
          <a:r>
            <a:rPr kumimoji="1" lang="en-US" altLang="ja-JP" sz="1100"/>
            <a:t>『</a:t>
          </a:r>
          <a:r>
            <a:rPr kumimoji="1" lang="ja-JP" altLang="en-US" sz="1100"/>
            <a:t>黄色</a:t>
          </a:r>
          <a:r>
            <a:rPr kumimoji="1" lang="en-US" altLang="ja-JP" sz="1100"/>
            <a:t>』</a:t>
          </a:r>
          <a:r>
            <a:rPr kumimoji="1" lang="ja-JP" altLang="en-US" sz="1100"/>
            <a:t>及び</a:t>
          </a:r>
          <a:r>
            <a:rPr kumimoji="1" lang="en-US" altLang="ja-JP" sz="1100"/>
            <a:t>『</a:t>
          </a:r>
          <a:r>
            <a:rPr kumimoji="1" lang="ja-JP" altLang="en-US" sz="1100"/>
            <a:t>灰色</a:t>
          </a:r>
          <a:r>
            <a:rPr kumimoji="1" lang="en-US" altLang="ja-JP" sz="1100"/>
            <a:t>』</a:t>
          </a:r>
          <a:r>
            <a:rPr kumimoji="1" lang="ja-JP" altLang="en-US" sz="1100"/>
            <a:t>セルには入力しないでください。</a:t>
          </a:r>
          <a:endParaRPr kumimoji="1" lang="en-US" altLang="ja-JP" sz="1100"/>
        </a:p>
        <a:p>
          <a:r>
            <a:rPr kumimoji="1" lang="ja-JP" altLang="en-US" sz="1100"/>
            <a:t>・</a:t>
          </a:r>
          <a:r>
            <a:rPr kumimoji="1" lang="en-US" altLang="ja-JP" sz="1100"/>
            <a:t>2022</a:t>
          </a:r>
          <a:r>
            <a:rPr kumimoji="1" lang="ja-JP" altLang="en-US" sz="1100"/>
            <a:t>年度の調査では、</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小分類、品目分類に区分するのは</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『(1)</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プラスチック類</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のみ</a:t>
          </a:r>
          <a:r>
            <a:rPr kumimoji="1" lang="ja-JP" altLang="en-US" sz="1100"/>
            <a:t>とします。</a:t>
          </a:r>
          <a:endParaRPr kumimoji="1" lang="en-US" altLang="ja-JP" sz="1100"/>
        </a:p>
        <a:p>
          <a:r>
            <a:rPr kumimoji="1" lang="en-US" altLang="ja-JP" sz="1100"/>
            <a:t>(2)</a:t>
          </a:r>
          <a:r>
            <a:rPr kumimoji="1" lang="ja-JP" altLang="en-US" sz="1100"/>
            <a:t>ゴム類～</a:t>
          </a:r>
          <a:r>
            <a:rPr kumimoji="1" lang="en-US" altLang="ja-JP" sz="1100"/>
            <a:t>(8)</a:t>
          </a:r>
          <a:r>
            <a:rPr kumimoji="1" lang="ja-JP" altLang="en-US" sz="1100"/>
            <a:t>その他の人工物については、「その他具体的に」欄に</a:t>
          </a:r>
          <a:r>
            <a:rPr kumimoji="1" lang="ja-JP" altLang="ja-JP" sz="1100">
              <a:solidFill>
                <a:schemeClr val="dk1"/>
              </a:solidFill>
              <a:effectLst/>
              <a:latin typeface="+mn-lt"/>
              <a:ea typeface="+mn-ea"/>
              <a:cs typeface="+mn-cs"/>
            </a:rPr>
            <a:t>一括して</a:t>
          </a:r>
          <a:r>
            <a:rPr kumimoji="1" lang="ja-JP" altLang="en-US" sz="1100">
              <a:solidFill>
                <a:schemeClr val="dk1"/>
              </a:solidFill>
              <a:effectLst/>
              <a:latin typeface="+mn-lt"/>
              <a:ea typeface="+mn-ea"/>
              <a:cs typeface="+mn-cs"/>
            </a:rPr>
            <a:t>個数を</a:t>
          </a:r>
          <a:r>
            <a:rPr kumimoji="1" lang="ja-JP" altLang="en-US" sz="1100"/>
            <a:t>入力ください。</a:t>
          </a:r>
        </a:p>
      </xdr:txBody>
    </xdr:sp>
    <xdr:clientData/>
  </xdr:twoCellAnchor>
  <xdr:twoCellAnchor>
    <xdr:from>
      <xdr:col>10</xdr:col>
      <xdr:colOff>0</xdr:colOff>
      <xdr:row>6</xdr:row>
      <xdr:rowOff>0</xdr:rowOff>
    </xdr:from>
    <xdr:to>
      <xdr:col>15</xdr:col>
      <xdr:colOff>152400</xdr:colOff>
      <xdr:row>11</xdr:row>
      <xdr:rowOff>167120</xdr:rowOff>
    </xdr:to>
    <xdr:cxnSp macro="">
      <xdr:nvCxnSpPr>
        <xdr:cNvPr id="4" name="直線コネクタ 3">
          <a:extLst>
            <a:ext uri="{FF2B5EF4-FFF2-40B4-BE49-F238E27FC236}">
              <a16:creationId xmlns:a16="http://schemas.microsoft.com/office/drawing/2014/main" id="{C243E36F-2A45-45F5-B7D5-1047D1F23004}"/>
            </a:ext>
          </a:extLst>
        </xdr:cNvPr>
        <xdr:cNvCxnSpPr/>
      </xdr:nvCxnSpPr>
      <xdr:spPr>
        <a:xfrm>
          <a:off x="5829300" y="1200150"/>
          <a:ext cx="1571625" cy="116724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13</xdr:row>
      <xdr:rowOff>9525</xdr:rowOff>
    </xdr:from>
    <xdr:to>
      <xdr:col>15</xdr:col>
      <xdr:colOff>114300</xdr:colOff>
      <xdr:row>13</xdr:row>
      <xdr:rowOff>180975</xdr:rowOff>
    </xdr:to>
    <xdr:cxnSp macro="">
      <xdr:nvCxnSpPr>
        <xdr:cNvPr id="5" name="直線コネクタ 4">
          <a:extLst>
            <a:ext uri="{FF2B5EF4-FFF2-40B4-BE49-F238E27FC236}">
              <a16:creationId xmlns:a16="http://schemas.microsoft.com/office/drawing/2014/main" id="{72E6EE46-7C6F-C5A9-A999-783FFDA8E7A5}"/>
            </a:ext>
          </a:extLst>
        </xdr:cNvPr>
        <xdr:cNvCxnSpPr/>
      </xdr:nvCxnSpPr>
      <xdr:spPr>
        <a:xfrm>
          <a:off x="5848350" y="2609850"/>
          <a:ext cx="1514475" cy="1714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18</xdr:row>
      <xdr:rowOff>0</xdr:rowOff>
    </xdr:from>
    <xdr:to>
      <xdr:col>15</xdr:col>
      <xdr:colOff>104775</xdr:colOff>
      <xdr:row>25</xdr:row>
      <xdr:rowOff>171450</xdr:rowOff>
    </xdr:to>
    <xdr:cxnSp macro="">
      <xdr:nvCxnSpPr>
        <xdr:cNvPr id="6" name="直線コネクタ 5">
          <a:extLst>
            <a:ext uri="{FF2B5EF4-FFF2-40B4-BE49-F238E27FC236}">
              <a16:creationId xmlns:a16="http://schemas.microsoft.com/office/drawing/2014/main" id="{48D6F290-F723-48DE-9C40-16C1156996F6}"/>
            </a:ext>
          </a:extLst>
        </xdr:cNvPr>
        <xdr:cNvCxnSpPr/>
      </xdr:nvCxnSpPr>
      <xdr:spPr>
        <a:xfrm>
          <a:off x="5829300" y="3600450"/>
          <a:ext cx="1524000" cy="15716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1562100</xdr:colOff>
      <xdr:row>27</xdr:row>
      <xdr:rowOff>28575</xdr:rowOff>
    </xdr:from>
    <xdr:to>
      <xdr:col>15</xdr:col>
      <xdr:colOff>85725</xdr:colOff>
      <xdr:row>28</xdr:row>
      <xdr:rowOff>0</xdr:rowOff>
    </xdr:to>
    <xdr:cxnSp macro="">
      <xdr:nvCxnSpPr>
        <xdr:cNvPr id="8" name="直線コネクタ 7">
          <a:extLst>
            <a:ext uri="{FF2B5EF4-FFF2-40B4-BE49-F238E27FC236}">
              <a16:creationId xmlns:a16="http://schemas.microsoft.com/office/drawing/2014/main" id="{33401E36-0CE5-60AA-6D5D-426D20F0AE0D}"/>
            </a:ext>
          </a:extLst>
        </xdr:cNvPr>
        <xdr:cNvCxnSpPr/>
      </xdr:nvCxnSpPr>
      <xdr:spPr>
        <a:xfrm>
          <a:off x="5819775" y="5429250"/>
          <a:ext cx="1514475" cy="1714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32</xdr:row>
      <xdr:rowOff>0</xdr:rowOff>
    </xdr:from>
    <xdr:to>
      <xdr:col>15</xdr:col>
      <xdr:colOff>133350</xdr:colOff>
      <xdr:row>47</xdr:row>
      <xdr:rowOff>190500</xdr:rowOff>
    </xdr:to>
    <xdr:cxnSp macro="">
      <xdr:nvCxnSpPr>
        <xdr:cNvPr id="9" name="直線コネクタ 8">
          <a:extLst>
            <a:ext uri="{FF2B5EF4-FFF2-40B4-BE49-F238E27FC236}">
              <a16:creationId xmlns:a16="http://schemas.microsoft.com/office/drawing/2014/main" id="{CBC8C8AC-45A8-4915-87CD-D44970D9815C}"/>
            </a:ext>
          </a:extLst>
        </xdr:cNvPr>
        <xdr:cNvCxnSpPr/>
      </xdr:nvCxnSpPr>
      <xdr:spPr>
        <a:xfrm>
          <a:off x="5829300" y="6400800"/>
          <a:ext cx="1552575" cy="31908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49</xdr:row>
      <xdr:rowOff>9525</xdr:rowOff>
    </xdr:from>
    <xdr:to>
      <xdr:col>15</xdr:col>
      <xdr:colOff>95250</xdr:colOff>
      <xdr:row>49</xdr:row>
      <xdr:rowOff>180975</xdr:rowOff>
    </xdr:to>
    <xdr:cxnSp macro="">
      <xdr:nvCxnSpPr>
        <xdr:cNvPr id="12" name="直線コネクタ 11">
          <a:extLst>
            <a:ext uri="{FF2B5EF4-FFF2-40B4-BE49-F238E27FC236}">
              <a16:creationId xmlns:a16="http://schemas.microsoft.com/office/drawing/2014/main" id="{0478F14B-ADD9-F2E0-65D7-A62187E77316}"/>
            </a:ext>
          </a:extLst>
        </xdr:cNvPr>
        <xdr:cNvCxnSpPr/>
      </xdr:nvCxnSpPr>
      <xdr:spPr>
        <a:xfrm>
          <a:off x="5829300" y="9810750"/>
          <a:ext cx="1514475" cy="1714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476250</xdr:colOff>
      <xdr:row>52</xdr:row>
      <xdr:rowOff>57150</xdr:rowOff>
    </xdr:from>
    <xdr:to>
      <xdr:col>13</xdr:col>
      <xdr:colOff>19050</xdr:colOff>
      <xdr:row>57</xdr:row>
      <xdr:rowOff>28576</xdr:rowOff>
    </xdr:to>
    <xdr:sp macro="" textlink="">
      <xdr:nvSpPr>
        <xdr:cNvPr id="2" name="テキスト ボックス 1">
          <a:extLst>
            <a:ext uri="{FF2B5EF4-FFF2-40B4-BE49-F238E27FC236}">
              <a16:creationId xmlns:a16="http://schemas.microsoft.com/office/drawing/2014/main" id="{8C5BA9AC-B788-4B5C-8F78-A23D45EC3D5B}"/>
            </a:ext>
          </a:extLst>
        </xdr:cNvPr>
        <xdr:cNvSpPr txBox="1"/>
      </xdr:nvSpPr>
      <xdr:spPr>
        <a:xfrm>
          <a:off x="476250" y="10458450"/>
          <a:ext cx="6467475" cy="1019176"/>
        </a:xfrm>
        <a:prstGeom prst="rect">
          <a:avLst/>
        </a:prstGeom>
        <a:solidFill>
          <a:schemeClr val="lt1"/>
        </a:solidFill>
        <a:ln w="254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水色</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セルにのみ入力</a:t>
          </a:r>
          <a:r>
            <a:rPr kumimoji="1" lang="ja-JP" altLang="en-US" sz="1100"/>
            <a:t>してください。特に</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重量の入力抜けがないか確認</a:t>
          </a:r>
          <a:r>
            <a:rPr kumimoji="1" lang="ja-JP" altLang="en-US" sz="1100"/>
            <a:t>をお願いします。</a:t>
          </a:r>
          <a:endParaRPr kumimoji="1" lang="en-US" altLang="ja-JP" sz="1100"/>
        </a:p>
        <a:p>
          <a:r>
            <a:rPr kumimoji="1" lang="ja-JP" altLang="en-US" sz="1100"/>
            <a:t>・自動入力もしくは入力不要の</a:t>
          </a:r>
          <a:r>
            <a:rPr kumimoji="1" lang="en-US" altLang="ja-JP" sz="1100"/>
            <a:t>『</a:t>
          </a:r>
          <a:r>
            <a:rPr kumimoji="1" lang="ja-JP" altLang="en-US" sz="1100"/>
            <a:t>黄色</a:t>
          </a:r>
          <a:r>
            <a:rPr kumimoji="1" lang="en-US" altLang="ja-JP" sz="1100"/>
            <a:t>』</a:t>
          </a:r>
          <a:r>
            <a:rPr kumimoji="1" lang="ja-JP" altLang="en-US" sz="1100"/>
            <a:t>及び</a:t>
          </a:r>
          <a:r>
            <a:rPr kumimoji="1" lang="en-US" altLang="ja-JP" sz="1100"/>
            <a:t>『</a:t>
          </a:r>
          <a:r>
            <a:rPr kumimoji="1" lang="ja-JP" altLang="en-US" sz="1100"/>
            <a:t>灰色</a:t>
          </a:r>
          <a:r>
            <a:rPr kumimoji="1" lang="en-US" altLang="ja-JP" sz="1100"/>
            <a:t>』</a:t>
          </a:r>
          <a:r>
            <a:rPr kumimoji="1" lang="ja-JP" altLang="en-US" sz="1100"/>
            <a:t>セルには入力しないでください。</a:t>
          </a:r>
          <a:endParaRPr kumimoji="1" lang="en-US" altLang="ja-JP" sz="1100"/>
        </a:p>
        <a:p>
          <a:r>
            <a:rPr kumimoji="1" lang="ja-JP" altLang="en-US" sz="1100"/>
            <a:t>・</a:t>
          </a:r>
          <a:r>
            <a:rPr kumimoji="1" lang="en-US" altLang="ja-JP" sz="1100"/>
            <a:t>2022</a:t>
          </a:r>
          <a:r>
            <a:rPr kumimoji="1" lang="ja-JP" altLang="en-US" sz="1100"/>
            <a:t>年度の調査では、</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小分類、品目分類に区分するのは</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『(1)</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プラスチック類</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のみ</a:t>
          </a:r>
          <a:r>
            <a:rPr kumimoji="1" lang="ja-JP" altLang="en-US" sz="1100"/>
            <a:t>とします。</a:t>
          </a:r>
          <a:endParaRPr kumimoji="1" lang="en-US" altLang="ja-JP" sz="1100"/>
        </a:p>
        <a:p>
          <a:r>
            <a:rPr kumimoji="1" lang="en-US" altLang="ja-JP" sz="1100"/>
            <a:t>(2)</a:t>
          </a:r>
          <a:r>
            <a:rPr kumimoji="1" lang="ja-JP" altLang="en-US" sz="1100"/>
            <a:t>ゴム類～</a:t>
          </a:r>
          <a:r>
            <a:rPr kumimoji="1" lang="en-US" altLang="ja-JP" sz="1100"/>
            <a:t>(8)</a:t>
          </a:r>
          <a:r>
            <a:rPr kumimoji="1" lang="ja-JP" altLang="en-US" sz="1100"/>
            <a:t>その他の人工物については、「その他具体的に」欄に</a:t>
          </a:r>
          <a:r>
            <a:rPr kumimoji="1" lang="ja-JP" altLang="ja-JP" sz="1100">
              <a:solidFill>
                <a:schemeClr val="dk1"/>
              </a:solidFill>
              <a:effectLst/>
              <a:latin typeface="+mn-lt"/>
              <a:ea typeface="+mn-ea"/>
              <a:cs typeface="+mn-cs"/>
            </a:rPr>
            <a:t>一括して</a:t>
          </a:r>
          <a:r>
            <a:rPr kumimoji="1" lang="ja-JP" altLang="en-US" sz="1100">
              <a:solidFill>
                <a:schemeClr val="dk1"/>
              </a:solidFill>
              <a:effectLst/>
              <a:latin typeface="+mn-lt"/>
              <a:ea typeface="+mn-ea"/>
              <a:cs typeface="+mn-cs"/>
            </a:rPr>
            <a:t>個数を</a:t>
          </a:r>
          <a:r>
            <a:rPr kumimoji="1" lang="ja-JP" altLang="en-US" sz="1100"/>
            <a:t>入力ください。</a:t>
          </a:r>
        </a:p>
      </xdr:txBody>
    </xdr:sp>
    <xdr:clientData/>
  </xdr:twoCellAnchor>
  <xdr:twoCellAnchor>
    <xdr:from>
      <xdr:col>2</xdr:col>
      <xdr:colOff>0</xdr:colOff>
      <xdr:row>6</xdr:row>
      <xdr:rowOff>0</xdr:rowOff>
    </xdr:from>
    <xdr:to>
      <xdr:col>7</xdr:col>
      <xdr:colOff>133350</xdr:colOff>
      <xdr:row>12</xdr:row>
      <xdr:rowOff>19050</xdr:rowOff>
    </xdr:to>
    <xdr:cxnSp macro="">
      <xdr:nvCxnSpPr>
        <xdr:cNvPr id="3" name="直線コネクタ 2">
          <a:extLst>
            <a:ext uri="{FF2B5EF4-FFF2-40B4-BE49-F238E27FC236}">
              <a16:creationId xmlns:a16="http://schemas.microsoft.com/office/drawing/2014/main" id="{3A7ADF0C-1F0A-4D90-BB98-7A88CF1330F5}"/>
            </a:ext>
          </a:extLst>
        </xdr:cNvPr>
        <xdr:cNvCxnSpPr/>
      </xdr:nvCxnSpPr>
      <xdr:spPr>
        <a:xfrm>
          <a:off x="2152650" y="1200150"/>
          <a:ext cx="1495425" cy="12192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13</xdr:row>
      <xdr:rowOff>28575</xdr:rowOff>
    </xdr:from>
    <xdr:to>
      <xdr:col>7</xdr:col>
      <xdr:colOff>133350</xdr:colOff>
      <xdr:row>13</xdr:row>
      <xdr:rowOff>171450</xdr:rowOff>
    </xdr:to>
    <xdr:cxnSp macro="">
      <xdr:nvCxnSpPr>
        <xdr:cNvPr id="4" name="直線コネクタ 3">
          <a:extLst>
            <a:ext uri="{FF2B5EF4-FFF2-40B4-BE49-F238E27FC236}">
              <a16:creationId xmlns:a16="http://schemas.microsoft.com/office/drawing/2014/main" id="{ADDFE8C1-3251-5622-4F25-CF472719673E}"/>
            </a:ext>
          </a:extLst>
        </xdr:cNvPr>
        <xdr:cNvCxnSpPr/>
      </xdr:nvCxnSpPr>
      <xdr:spPr>
        <a:xfrm>
          <a:off x="2152650" y="2628900"/>
          <a:ext cx="1495425" cy="1428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18</xdr:row>
      <xdr:rowOff>0</xdr:rowOff>
    </xdr:from>
    <xdr:to>
      <xdr:col>7</xdr:col>
      <xdr:colOff>133350</xdr:colOff>
      <xdr:row>30</xdr:row>
      <xdr:rowOff>180975</xdr:rowOff>
    </xdr:to>
    <xdr:cxnSp macro="">
      <xdr:nvCxnSpPr>
        <xdr:cNvPr id="6" name="直線コネクタ 5">
          <a:extLst>
            <a:ext uri="{FF2B5EF4-FFF2-40B4-BE49-F238E27FC236}">
              <a16:creationId xmlns:a16="http://schemas.microsoft.com/office/drawing/2014/main" id="{B6B74D99-B3CD-4FC6-AC0F-B440E680DB66}"/>
            </a:ext>
          </a:extLst>
        </xdr:cNvPr>
        <xdr:cNvCxnSpPr/>
      </xdr:nvCxnSpPr>
      <xdr:spPr>
        <a:xfrm>
          <a:off x="2152650" y="3600450"/>
          <a:ext cx="1495425" cy="25812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1552575</xdr:colOff>
      <xdr:row>32</xdr:row>
      <xdr:rowOff>38100</xdr:rowOff>
    </xdr:from>
    <xdr:to>
      <xdr:col>7</xdr:col>
      <xdr:colOff>114300</xdr:colOff>
      <xdr:row>32</xdr:row>
      <xdr:rowOff>180975</xdr:rowOff>
    </xdr:to>
    <xdr:cxnSp macro="">
      <xdr:nvCxnSpPr>
        <xdr:cNvPr id="8" name="直線コネクタ 7">
          <a:extLst>
            <a:ext uri="{FF2B5EF4-FFF2-40B4-BE49-F238E27FC236}">
              <a16:creationId xmlns:a16="http://schemas.microsoft.com/office/drawing/2014/main" id="{BE4B3C60-05EA-9BAE-1538-A1EBD8D8C004}"/>
            </a:ext>
          </a:extLst>
        </xdr:cNvPr>
        <xdr:cNvCxnSpPr/>
      </xdr:nvCxnSpPr>
      <xdr:spPr>
        <a:xfrm>
          <a:off x="2133600" y="6438900"/>
          <a:ext cx="1495425" cy="1428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37</xdr:row>
      <xdr:rowOff>0</xdr:rowOff>
    </xdr:from>
    <xdr:to>
      <xdr:col>7</xdr:col>
      <xdr:colOff>133350</xdr:colOff>
      <xdr:row>51</xdr:row>
      <xdr:rowOff>171450</xdr:rowOff>
    </xdr:to>
    <xdr:cxnSp macro="">
      <xdr:nvCxnSpPr>
        <xdr:cNvPr id="9" name="直線コネクタ 8">
          <a:extLst>
            <a:ext uri="{FF2B5EF4-FFF2-40B4-BE49-F238E27FC236}">
              <a16:creationId xmlns:a16="http://schemas.microsoft.com/office/drawing/2014/main" id="{903158DB-3D46-465D-B286-51F7DA737440}"/>
            </a:ext>
          </a:extLst>
        </xdr:cNvPr>
        <xdr:cNvCxnSpPr/>
      </xdr:nvCxnSpPr>
      <xdr:spPr>
        <a:xfrm>
          <a:off x="2152650" y="7400925"/>
          <a:ext cx="1495425" cy="29718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xdr:row>
      <xdr:rowOff>0</xdr:rowOff>
    </xdr:from>
    <xdr:to>
      <xdr:col>15</xdr:col>
      <xdr:colOff>123825</xdr:colOff>
      <xdr:row>9</xdr:row>
      <xdr:rowOff>190500</xdr:rowOff>
    </xdr:to>
    <xdr:cxnSp macro="">
      <xdr:nvCxnSpPr>
        <xdr:cNvPr id="11" name="直線コネクタ 10">
          <a:extLst>
            <a:ext uri="{FF2B5EF4-FFF2-40B4-BE49-F238E27FC236}">
              <a16:creationId xmlns:a16="http://schemas.microsoft.com/office/drawing/2014/main" id="{89F29740-81FC-434F-AF53-22C9C3AE4E36}"/>
            </a:ext>
          </a:extLst>
        </xdr:cNvPr>
        <xdr:cNvCxnSpPr/>
      </xdr:nvCxnSpPr>
      <xdr:spPr>
        <a:xfrm>
          <a:off x="5829300" y="1200150"/>
          <a:ext cx="1543050" cy="7905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11</xdr:row>
      <xdr:rowOff>38100</xdr:rowOff>
    </xdr:from>
    <xdr:to>
      <xdr:col>15</xdr:col>
      <xdr:colOff>133350</xdr:colOff>
      <xdr:row>12</xdr:row>
      <xdr:rowOff>171450</xdr:rowOff>
    </xdr:to>
    <xdr:cxnSp macro="">
      <xdr:nvCxnSpPr>
        <xdr:cNvPr id="13" name="直線コネクタ 12">
          <a:extLst>
            <a:ext uri="{FF2B5EF4-FFF2-40B4-BE49-F238E27FC236}">
              <a16:creationId xmlns:a16="http://schemas.microsoft.com/office/drawing/2014/main" id="{8F6D4284-203D-2CE7-8459-DE110F09B8CA}"/>
            </a:ext>
          </a:extLst>
        </xdr:cNvPr>
        <xdr:cNvCxnSpPr/>
      </xdr:nvCxnSpPr>
      <xdr:spPr>
        <a:xfrm>
          <a:off x="5848350" y="2238375"/>
          <a:ext cx="1533525" cy="3333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17</xdr:row>
      <xdr:rowOff>0</xdr:rowOff>
    </xdr:from>
    <xdr:to>
      <xdr:col>15</xdr:col>
      <xdr:colOff>133350</xdr:colOff>
      <xdr:row>31</xdr:row>
      <xdr:rowOff>180975</xdr:rowOff>
    </xdr:to>
    <xdr:cxnSp macro="">
      <xdr:nvCxnSpPr>
        <xdr:cNvPr id="16" name="直線コネクタ 15">
          <a:extLst>
            <a:ext uri="{FF2B5EF4-FFF2-40B4-BE49-F238E27FC236}">
              <a16:creationId xmlns:a16="http://schemas.microsoft.com/office/drawing/2014/main" id="{AF588853-E02F-47F4-84C6-CD62ECA48773}"/>
            </a:ext>
          </a:extLst>
        </xdr:cNvPr>
        <xdr:cNvCxnSpPr/>
      </xdr:nvCxnSpPr>
      <xdr:spPr>
        <a:xfrm>
          <a:off x="5829300" y="3400425"/>
          <a:ext cx="1552575" cy="29813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33</xdr:row>
      <xdr:rowOff>28575</xdr:rowOff>
    </xdr:from>
    <xdr:to>
      <xdr:col>15</xdr:col>
      <xdr:colOff>123825</xdr:colOff>
      <xdr:row>34</xdr:row>
      <xdr:rowOff>180975</xdr:rowOff>
    </xdr:to>
    <xdr:cxnSp macro="">
      <xdr:nvCxnSpPr>
        <xdr:cNvPr id="18" name="直線コネクタ 17">
          <a:extLst>
            <a:ext uri="{FF2B5EF4-FFF2-40B4-BE49-F238E27FC236}">
              <a16:creationId xmlns:a16="http://schemas.microsoft.com/office/drawing/2014/main" id="{80BAA124-9766-A527-4C10-609C6C312037}"/>
            </a:ext>
          </a:extLst>
        </xdr:cNvPr>
        <xdr:cNvCxnSpPr/>
      </xdr:nvCxnSpPr>
      <xdr:spPr>
        <a:xfrm>
          <a:off x="5838825" y="6629400"/>
          <a:ext cx="1533525" cy="3524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52</xdr:row>
      <xdr:rowOff>47625</xdr:rowOff>
    </xdr:from>
    <xdr:to>
      <xdr:col>13</xdr:col>
      <xdr:colOff>123825</xdr:colOff>
      <xdr:row>57</xdr:row>
      <xdr:rowOff>19051</xdr:rowOff>
    </xdr:to>
    <xdr:sp macro="" textlink="">
      <xdr:nvSpPr>
        <xdr:cNvPr id="2" name="テキスト ボックス 1">
          <a:extLst>
            <a:ext uri="{FF2B5EF4-FFF2-40B4-BE49-F238E27FC236}">
              <a16:creationId xmlns:a16="http://schemas.microsoft.com/office/drawing/2014/main" id="{5A2BDAC1-7E85-4BEA-9806-A791704304AD}"/>
            </a:ext>
          </a:extLst>
        </xdr:cNvPr>
        <xdr:cNvSpPr txBox="1"/>
      </xdr:nvSpPr>
      <xdr:spPr>
        <a:xfrm>
          <a:off x="581025" y="10448925"/>
          <a:ext cx="6467475" cy="1019176"/>
        </a:xfrm>
        <a:prstGeom prst="rect">
          <a:avLst/>
        </a:prstGeom>
        <a:solidFill>
          <a:schemeClr val="lt1"/>
        </a:solidFill>
        <a:ln w="254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水色</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セルにのみ入力</a:t>
          </a:r>
          <a:r>
            <a:rPr kumimoji="1" lang="ja-JP" altLang="en-US" sz="1100"/>
            <a:t>してください。特に</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重量の入力抜けがないか確認</a:t>
          </a:r>
          <a:r>
            <a:rPr kumimoji="1" lang="ja-JP" altLang="en-US" sz="1100"/>
            <a:t>をお願いします。</a:t>
          </a:r>
          <a:endParaRPr kumimoji="1" lang="en-US" altLang="ja-JP" sz="1100"/>
        </a:p>
        <a:p>
          <a:r>
            <a:rPr kumimoji="1" lang="ja-JP" altLang="en-US" sz="1100"/>
            <a:t>・自動入力もしくは入力不要の</a:t>
          </a:r>
          <a:r>
            <a:rPr kumimoji="1" lang="en-US" altLang="ja-JP" sz="1100"/>
            <a:t>『</a:t>
          </a:r>
          <a:r>
            <a:rPr kumimoji="1" lang="ja-JP" altLang="en-US" sz="1100"/>
            <a:t>黄色</a:t>
          </a:r>
          <a:r>
            <a:rPr kumimoji="1" lang="en-US" altLang="ja-JP" sz="1100"/>
            <a:t>』</a:t>
          </a:r>
          <a:r>
            <a:rPr kumimoji="1" lang="ja-JP" altLang="en-US" sz="1100"/>
            <a:t>及び</a:t>
          </a:r>
          <a:r>
            <a:rPr kumimoji="1" lang="en-US" altLang="ja-JP" sz="1100"/>
            <a:t>『</a:t>
          </a:r>
          <a:r>
            <a:rPr kumimoji="1" lang="ja-JP" altLang="en-US" sz="1100"/>
            <a:t>灰色</a:t>
          </a:r>
          <a:r>
            <a:rPr kumimoji="1" lang="en-US" altLang="ja-JP" sz="1100"/>
            <a:t>』</a:t>
          </a:r>
          <a:r>
            <a:rPr kumimoji="1" lang="ja-JP" altLang="en-US" sz="1100"/>
            <a:t>セルには入力しないでください。</a:t>
          </a:r>
          <a:endParaRPr kumimoji="1" lang="en-US" altLang="ja-JP" sz="1100"/>
        </a:p>
        <a:p>
          <a:r>
            <a:rPr kumimoji="1" lang="ja-JP" altLang="en-US" sz="1100"/>
            <a:t>・</a:t>
          </a:r>
          <a:r>
            <a:rPr kumimoji="1" lang="en-US" altLang="ja-JP" sz="1100"/>
            <a:t>2022</a:t>
          </a:r>
          <a:r>
            <a:rPr kumimoji="1" lang="ja-JP" altLang="en-US" sz="1100"/>
            <a:t>年度の調査では、</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小分類、品目分類に区分するのは</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『(1)</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プラスチック類</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のみ</a:t>
          </a:r>
          <a:r>
            <a:rPr kumimoji="1" lang="ja-JP" altLang="en-US" sz="1100"/>
            <a:t>とします。</a:t>
          </a:r>
          <a:endParaRPr kumimoji="1" lang="en-US" altLang="ja-JP" sz="1100"/>
        </a:p>
        <a:p>
          <a:r>
            <a:rPr kumimoji="1" lang="en-US" altLang="ja-JP" sz="1100"/>
            <a:t>(2)</a:t>
          </a:r>
          <a:r>
            <a:rPr kumimoji="1" lang="ja-JP" altLang="en-US" sz="1100"/>
            <a:t>ゴム類～</a:t>
          </a:r>
          <a:r>
            <a:rPr kumimoji="1" lang="en-US" altLang="ja-JP" sz="1100"/>
            <a:t>(8)</a:t>
          </a:r>
          <a:r>
            <a:rPr kumimoji="1" lang="ja-JP" altLang="en-US" sz="1100"/>
            <a:t>その他の人工物については、「その他具体的に」欄に</a:t>
          </a:r>
          <a:r>
            <a:rPr kumimoji="1" lang="ja-JP" altLang="ja-JP" sz="1100">
              <a:solidFill>
                <a:schemeClr val="dk1"/>
              </a:solidFill>
              <a:effectLst/>
              <a:latin typeface="+mn-lt"/>
              <a:ea typeface="+mn-ea"/>
              <a:cs typeface="+mn-cs"/>
            </a:rPr>
            <a:t>一括して</a:t>
          </a:r>
          <a:r>
            <a:rPr kumimoji="1" lang="ja-JP" altLang="en-US" sz="1100">
              <a:solidFill>
                <a:schemeClr val="dk1"/>
              </a:solidFill>
              <a:effectLst/>
              <a:latin typeface="+mn-lt"/>
              <a:ea typeface="+mn-ea"/>
              <a:cs typeface="+mn-cs"/>
            </a:rPr>
            <a:t>個数を</a:t>
          </a:r>
          <a:r>
            <a:rPr kumimoji="1" lang="ja-JP" altLang="en-US" sz="1100"/>
            <a:t>入力ください。</a:t>
          </a:r>
        </a:p>
      </xdr:txBody>
    </xdr:sp>
    <xdr:clientData/>
  </xdr:twoCellAnchor>
  <xdr:twoCellAnchor>
    <xdr:from>
      <xdr:col>2</xdr:col>
      <xdr:colOff>0</xdr:colOff>
      <xdr:row>6</xdr:row>
      <xdr:rowOff>0</xdr:rowOff>
    </xdr:from>
    <xdr:to>
      <xdr:col>7</xdr:col>
      <xdr:colOff>133350</xdr:colOff>
      <xdr:row>12</xdr:row>
      <xdr:rowOff>19050</xdr:rowOff>
    </xdr:to>
    <xdr:cxnSp macro="">
      <xdr:nvCxnSpPr>
        <xdr:cNvPr id="4" name="直線コネクタ 3">
          <a:extLst>
            <a:ext uri="{FF2B5EF4-FFF2-40B4-BE49-F238E27FC236}">
              <a16:creationId xmlns:a16="http://schemas.microsoft.com/office/drawing/2014/main" id="{7258FCA7-8D29-42C9-81C1-A69E5C3EFD4A}"/>
            </a:ext>
          </a:extLst>
        </xdr:cNvPr>
        <xdr:cNvCxnSpPr/>
      </xdr:nvCxnSpPr>
      <xdr:spPr>
        <a:xfrm>
          <a:off x="2152650" y="1200150"/>
          <a:ext cx="1495425" cy="12192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13</xdr:row>
      <xdr:rowOff>0</xdr:rowOff>
    </xdr:from>
    <xdr:to>
      <xdr:col>7</xdr:col>
      <xdr:colOff>133350</xdr:colOff>
      <xdr:row>13</xdr:row>
      <xdr:rowOff>171450</xdr:rowOff>
    </xdr:to>
    <xdr:cxnSp macro="">
      <xdr:nvCxnSpPr>
        <xdr:cNvPr id="6" name="直線コネクタ 5">
          <a:extLst>
            <a:ext uri="{FF2B5EF4-FFF2-40B4-BE49-F238E27FC236}">
              <a16:creationId xmlns:a16="http://schemas.microsoft.com/office/drawing/2014/main" id="{5B4B7D0F-0F37-459C-B68B-FAFE8A64BCBB}"/>
            </a:ext>
          </a:extLst>
        </xdr:cNvPr>
        <xdr:cNvCxnSpPr/>
      </xdr:nvCxnSpPr>
      <xdr:spPr>
        <a:xfrm>
          <a:off x="2152650" y="2600325"/>
          <a:ext cx="1495425" cy="1714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18</xdr:row>
      <xdr:rowOff>0</xdr:rowOff>
    </xdr:from>
    <xdr:to>
      <xdr:col>7</xdr:col>
      <xdr:colOff>133350</xdr:colOff>
      <xdr:row>30</xdr:row>
      <xdr:rowOff>171450</xdr:rowOff>
    </xdr:to>
    <xdr:cxnSp macro="">
      <xdr:nvCxnSpPr>
        <xdr:cNvPr id="8" name="直線コネクタ 7">
          <a:extLst>
            <a:ext uri="{FF2B5EF4-FFF2-40B4-BE49-F238E27FC236}">
              <a16:creationId xmlns:a16="http://schemas.microsoft.com/office/drawing/2014/main" id="{DA7DBB21-ECC8-4B83-B5C5-49CDC6AC55F0}"/>
            </a:ext>
          </a:extLst>
        </xdr:cNvPr>
        <xdr:cNvCxnSpPr/>
      </xdr:nvCxnSpPr>
      <xdr:spPr>
        <a:xfrm>
          <a:off x="2152650" y="3600450"/>
          <a:ext cx="1495425" cy="25717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32</xdr:row>
      <xdr:rowOff>0</xdr:rowOff>
    </xdr:from>
    <xdr:to>
      <xdr:col>7</xdr:col>
      <xdr:colOff>123825</xdr:colOff>
      <xdr:row>32</xdr:row>
      <xdr:rowOff>171450</xdr:rowOff>
    </xdr:to>
    <xdr:cxnSp macro="">
      <xdr:nvCxnSpPr>
        <xdr:cNvPr id="10" name="直線コネクタ 9">
          <a:extLst>
            <a:ext uri="{FF2B5EF4-FFF2-40B4-BE49-F238E27FC236}">
              <a16:creationId xmlns:a16="http://schemas.microsoft.com/office/drawing/2014/main" id="{57155F70-B35D-48FA-824A-D02D364F79CC}"/>
            </a:ext>
          </a:extLst>
        </xdr:cNvPr>
        <xdr:cNvCxnSpPr/>
      </xdr:nvCxnSpPr>
      <xdr:spPr>
        <a:xfrm>
          <a:off x="2152650" y="6400800"/>
          <a:ext cx="1485900" cy="1714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37</xdr:row>
      <xdr:rowOff>0</xdr:rowOff>
    </xdr:from>
    <xdr:to>
      <xdr:col>7</xdr:col>
      <xdr:colOff>142875</xdr:colOff>
      <xdr:row>51</xdr:row>
      <xdr:rowOff>161925</xdr:rowOff>
    </xdr:to>
    <xdr:cxnSp macro="">
      <xdr:nvCxnSpPr>
        <xdr:cNvPr id="13" name="直線コネクタ 12">
          <a:extLst>
            <a:ext uri="{FF2B5EF4-FFF2-40B4-BE49-F238E27FC236}">
              <a16:creationId xmlns:a16="http://schemas.microsoft.com/office/drawing/2014/main" id="{DF07EF0B-33DB-448E-8DF3-9009F67CBAE8}"/>
            </a:ext>
          </a:extLst>
        </xdr:cNvPr>
        <xdr:cNvCxnSpPr/>
      </xdr:nvCxnSpPr>
      <xdr:spPr>
        <a:xfrm>
          <a:off x="2152650" y="7400925"/>
          <a:ext cx="1504950" cy="29622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xdr:row>
      <xdr:rowOff>0</xdr:rowOff>
    </xdr:from>
    <xdr:to>
      <xdr:col>15</xdr:col>
      <xdr:colOff>114300</xdr:colOff>
      <xdr:row>9</xdr:row>
      <xdr:rowOff>180975</xdr:rowOff>
    </xdr:to>
    <xdr:cxnSp macro="">
      <xdr:nvCxnSpPr>
        <xdr:cNvPr id="16" name="直線コネクタ 15">
          <a:extLst>
            <a:ext uri="{FF2B5EF4-FFF2-40B4-BE49-F238E27FC236}">
              <a16:creationId xmlns:a16="http://schemas.microsoft.com/office/drawing/2014/main" id="{4046C909-0911-457C-B08B-E1383431BFC5}"/>
            </a:ext>
          </a:extLst>
        </xdr:cNvPr>
        <xdr:cNvCxnSpPr/>
      </xdr:nvCxnSpPr>
      <xdr:spPr>
        <a:xfrm>
          <a:off x="5829300" y="1200150"/>
          <a:ext cx="1533525" cy="7810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xdr:row>
      <xdr:rowOff>0</xdr:rowOff>
    </xdr:from>
    <xdr:to>
      <xdr:col>15</xdr:col>
      <xdr:colOff>114300</xdr:colOff>
      <xdr:row>12</xdr:row>
      <xdr:rowOff>190500</xdr:rowOff>
    </xdr:to>
    <xdr:cxnSp macro="">
      <xdr:nvCxnSpPr>
        <xdr:cNvPr id="18" name="直線コネクタ 17">
          <a:extLst>
            <a:ext uri="{FF2B5EF4-FFF2-40B4-BE49-F238E27FC236}">
              <a16:creationId xmlns:a16="http://schemas.microsoft.com/office/drawing/2014/main" id="{57D1DC1C-1007-4807-B607-989B5693F467}"/>
            </a:ext>
          </a:extLst>
        </xdr:cNvPr>
        <xdr:cNvCxnSpPr/>
      </xdr:nvCxnSpPr>
      <xdr:spPr>
        <a:xfrm>
          <a:off x="5829300" y="2200275"/>
          <a:ext cx="1533525" cy="3905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17</xdr:row>
      <xdr:rowOff>0</xdr:rowOff>
    </xdr:from>
    <xdr:to>
      <xdr:col>15</xdr:col>
      <xdr:colOff>123825</xdr:colOff>
      <xdr:row>31</xdr:row>
      <xdr:rowOff>190500</xdr:rowOff>
    </xdr:to>
    <xdr:cxnSp macro="">
      <xdr:nvCxnSpPr>
        <xdr:cNvPr id="20" name="直線コネクタ 19">
          <a:extLst>
            <a:ext uri="{FF2B5EF4-FFF2-40B4-BE49-F238E27FC236}">
              <a16:creationId xmlns:a16="http://schemas.microsoft.com/office/drawing/2014/main" id="{DCC2AF5F-33E0-40C1-B526-8393153EE42D}"/>
            </a:ext>
          </a:extLst>
        </xdr:cNvPr>
        <xdr:cNvCxnSpPr/>
      </xdr:nvCxnSpPr>
      <xdr:spPr>
        <a:xfrm>
          <a:off x="5829300" y="3400425"/>
          <a:ext cx="1543050" cy="29908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33</xdr:row>
      <xdr:rowOff>0</xdr:rowOff>
    </xdr:from>
    <xdr:to>
      <xdr:col>15</xdr:col>
      <xdr:colOff>133350</xdr:colOff>
      <xdr:row>34</xdr:row>
      <xdr:rowOff>171450</xdr:rowOff>
    </xdr:to>
    <xdr:cxnSp macro="">
      <xdr:nvCxnSpPr>
        <xdr:cNvPr id="22" name="直線コネクタ 21">
          <a:extLst>
            <a:ext uri="{FF2B5EF4-FFF2-40B4-BE49-F238E27FC236}">
              <a16:creationId xmlns:a16="http://schemas.microsoft.com/office/drawing/2014/main" id="{40650E9C-1772-4103-BB1F-C64CE1D7866F}"/>
            </a:ext>
          </a:extLst>
        </xdr:cNvPr>
        <xdr:cNvCxnSpPr/>
      </xdr:nvCxnSpPr>
      <xdr:spPr>
        <a:xfrm>
          <a:off x="5829300" y="6600825"/>
          <a:ext cx="1552575" cy="3714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28575</xdr:colOff>
      <xdr:row>52</xdr:row>
      <xdr:rowOff>57150</xdr:rowOff>
    </xdr:from>
    <xdr:to>
      <xdr:col>13</xdr:col>
      <xdr:colOff>152400</xdr:colOff>
      <xdr:row>57</xdr:row>
      <xdr:rowOff>28576</xdr:rowOff>
    </xdr:to>
    <xdr:sp macro="" textlink="">
      <xdr:nvSpPr>
        <xdr:cNvPr id="2" name="テキスト ボックス 1">
          <a:extLst>
            <a:ext uri="{FF2B5EF4-FFF2-40B4-BE49-F238E27FC236}">
              <a16:creationId xmlns:a16="http://schemas.microsoft.com/office/drawing/2014/main" id="{CD023811-4D58-473B-8A31-1AF2B87178D3}"/>
            </a:ext>
          </a:extLst>
        </xdr:cNvPr>
        <xdr:cNvSpPr txBox="1"/>
      </xdr:nvSpPr>
      <xdr:spPr>
        <a:xfrm>
          <a:off x="609600" y="10458450"/>
          <a:ext cx="6467475" cy="1019176"/>
        </a:xfrm>
        <a:prstGeom prst="rect">
          <a:avLst/>
        </a:prstGeom>
        <a:solidFill>
          <a:schemeClr val="lt1"/>
        </a:solidFill>
        <a:ln w="254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水色</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セルにのみ入力</a:t>
          </a:r>
          <a:r>
            <a:rPr kumimoji="1" lang="ja-JP" altLang="en-US" sz="1100"/>
            <a:t>してください。特に</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重量の入力抜けがないか確認</a:t>
          </a:r>
          <a:r>
            <a:rPr kumimoji="1" lang="ja-JP" altLang="en-US" sz="1100"/>
            <a:t>をお願いします。</a:t>
          </a:r>
          <a:endParaRPr kumimoji="1" lang="en-US" altLang="ja-JP" sz="1100"/>
        </a:p>
        <a:p>
          <a:r>
            <a:rPr kumimoji="1" lang="ja-JP" altLang="en-US" sz="1100"/>
            <a:t>・自動入力もしくは入力不要の</a:t>
          </a:r>
          <a:r>
            <a:rPr kumimoji="1" lang="en-US" altLang="ja-JP" sz="1100"/>
            <a:t>『</a:t>
          </a:r>
          <a:r>
            <a:rPr kumimoji="1" lang="ja-JP" altLang="en-US" sz="1100"/>
            <a:t>黄色</a:t>
          </a:r>
          <a:r>
            <a:rPr kumimoji="1" lang="en-US" altLang="ja-JP" sz="1100"/>
            <a:t>』</a:t>
          </a:r>
          <a:r>
            <a:rPr kumimoji="1" lang="ja-JP" altLang="en-US" sz="1100"/>
            <a:t>及び</a:t>
          </a:r>
          <a:r>
            <a:rPr kumimoji="1" lang="en-US" altLang="ja-JP" sz="1100"/>
            <a:t>『</a:t>
          </a:r>
          <a:r>
            <a:rPr kumimoji="1" lang="ja-JP" altLang="en-US" sz="1100"/>
            <a:t>灰色</a:t>
          </a:r>
          <a:r>
            <a:rPr kumimoji="1" lang="en-US" altLang="ja-JP" sz="1100"/>
            <a:t>』</a:t>
          </a:r>
          <a:r>
            <a:rPr kumimoji="1" lang="ja-JP" altLang="en-US" sz="1100"/>
            <a:t>セルには入力しないでください。</a:t>
          </a:r>
          <a:endParaRPr kumimoji="1" lang="en-US" altLang="ja-JP" sz="1100"/>
        </a:p>
        <a:p>
          <a:r>
            <a:rPr kumimoji="1" lang="ja-JP" altLang="en-US" sz="1100"/>
            <a:t>・</a:t>
          </a:r>
          <a:r>
            <a:rPr kumimoji="1" lang="en-US" altLang="ja-JP" sz="1100"/>
            <a:t>2022</a:t>
          </a:r>
          <a:r>
            <a:rPr kumimoji="1" lang="ja-JP" altLang="en-US" sz="1100"/>
            <a:t>年度の調査では、</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小分類、品目分類に区分するのは</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『(1)</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プラスチック類</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のみ</a:t>
          </a:r>
          <a:r>
            <a:rPr kumimoji="1" lang="ja-JP" altLang="en-US" sz="1100"/>
            <a:t>とします。</a:t>
          </a:r>
          <a:endParaRPr kumimoji="1" lang="en-US" altLang="ja-JP" sz="1100"/>
        </a:p>
        <a:p>
          <a:r>
            <a:rPr kumimoji="1" lang="en-US" altLang="ja-JP" sz="1100"/>
            <a:t>(2)</a:t>
          </a:r>
          <a:r>
            <a:rPr kumimoji="1" lang="ja-JP" altLang="en-US" sz="1100"/>
            <a:t>ゴム類～</a:t>
          </a:r>
          <a:r>
            <a:rPr kumimoji="1" lang="en-US" altLang="ja-JP" sz="1100"/>
            <a:t>(8)</a:t>
          </a:r>
          <a:r>
            <a:rPr kumimoji="1" lang="ja-JP" altLang="en-US" sz="1100"/>
            <a:t>その他の人工物については、「その他具体的に」欄に</a:t>
          </a:r>
          <a:r>
            <a:rPr kumimoji="1" lang="ja-JP" altLang="ja-JP" sz="1100">
              <a:solidFill>
                <a:schemeClr val="dk1"/>
              </a:solidFill>
              <a:effectLst/>
              <a:latin typeface="+mn-lt"/>
              <a:ea typeface="+mn-ea"/>
              <a:cs typeface="+mn-cs"/>
            </a:rPr>
            <a:t>一括して</a:t>
          </a:r>
          <a:r>
            <a:rPr kumimoji="1" lang="ja-JP" altLang="en-US" sz="1100">
              <a:solidFill>
                <a:schemeClr val="dk1"/>
              </a:solidFill>
              <a:effectLst/>
              <a:latin typeface="+mn-lt"/>
              <a:ea typeface="+mn-ea"/>
              <a:cs typeface="+mn-cs"/>
            </a:rPr>
            <a:t>個数を</a:t>
          </a:r>
          <a:r>
            <a:rPr kumimoji="1" lang="ja-JP" altLang="en-US" sz="1100"/>
            <a:t>入力ください。</a:t>
          </a:r>
        </a:p>
      </xdr:txBody>
    </xdr:sp>
    <xdr:clientData/>
  </xdr:twoCellAnchor>
  <xdr:twoCellAnchor>
    <xdr:from>
      <xdr:col>2</xdr:col>
      <xdr:colOff>0</xdr:colOff>
      <xdr:row>6</xdr:row>
      <xdr:rowOff>0</xdr:rowOff>
    </xdr:from>
    <xdr:to>
      <xdr:col>7</xdr:col>
      <xdr:colOff>133350</xdr:colOff>
      <xdr:row>12</xdr:row>
      <xdr:rowOff>19050</xdr:rowOff>
    </xdr:to>
    <xdr:cxnSp macro="">
      <xdr:nvCxnSpPr>
        <xdr:cNvPr id="3" name="直線コネクタ 2">
          <a:extLst>
            <a:ext uri="{FF2B5EF4-FFF2-40B4-BE49-F238E27FC236}">
              <a16:creationId xmlns:a16="http://schemas.microsoft.com/office/drawing/2014/main" id="{E46E2E22-450E-4FC6-8853-52421135DD21}"/>
            </a:ext>
          </a:extLst>
        </xdr:cNvPr>
        <xdr:cNvCxnSpPr/>
      </xdr:nvCxnSpPr>
      <xdr:spPr>
        <a:xfrm>
          <a:off x="2152650" y="1200150"/>
          <a:ext cx="1495425" cy="12192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13</xdr:row>
      <xdr:rowOff>0</xdr:rowOff>
    </xdr:from>
    <xdr:to>
      <xdr:col>7</xdr:col>
      <xdr:colOff>123825</xdr:colOff>
      <xdr:row>13</xdr:row>
      <xdr:rowOff>171450</xdr:rowOff>
    </xdr:to>
    <xdr:cxnSp macro="">
      <xdr:nvCxnSpPr>
        <xdr:cNvPr id="4" name="直線コネクタ 3">
          <a:extLst>
            <a:ext uri="{FF2B5EF4-FFF2-40B4-BE49-F238E27FC236}">
              <a16:creationId xmlns:a16="http://schemas.microsoft.com/office/drawing/2014/main" id="{8CD69909-561D-4C15-87FC-073EE6F0E33B}"/>
            </a:ext>
          </a:extLst>
        </xdr:cNvPr>
        <xdr:cNvCxnSpPr/>
      </xdr:nvCxnSpPr>
      <xdr:spPr>
        <a:xfrm>
          <a:off x="2152650" y="2600325"/>
          <a:ext cx="1485900" cy="1714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18</xdr:row>
      <xdr:rowOff>0</xdr:rowOff>
    </xdr:from>
    <xdr:to>
      <xdr:col>7</xdr:col>
      <xdr:colOff>123825</xdr:colOff>
      <xdr:row>30</xdr:row>
      <xdr:rowOff>152400</xdr:rowOff>
    </xdr:to>
    <xdr:cxnSp macro="">
      <xdr:nvCxnSpPr>
        <xdr:cNvPr id="7" name="直線コネクタ 6">
          <a:extLst>
            <a:ext uri="{FF2B5EF4-FFF2-40B4-BE49-F238E27FC236}">
              <a16:creationId xmlns:a16="http://schemas.microsoft.com/office/drawing/2014/main" id="{4211E23A-FCDE-4AFD-9BB3-A8E2CED30ED2}"/>
            </a:ext>
          </a:extLst>
        </xdr:cNvPr>
        <xdr:cNvCxnSpPr/>
      </xdr:nvCxnSpPr>
      <xdr:spPr>
        <a:xfrm>
          <a:off x="2152650" y="3600450"/>
          <a:ext cx="1485900" cy="25527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32</xdr:row>
      <xdr:rowOff>0</xdr:rowOff>
    </xdr:from>
    <xdr:to>
      <xdr:col>7</xdr:col>
      <xdr:colOff>123825</xdr:colOff>
      <xdr:row>33</xdr:row>
      <xdr:rowOff>0</xdr:rowOff>
    </xdr:to>
    <xdr:cxnSp macro="">
      <xdr:nvCxnSpPr>
        <xdr:cNvPr id="9" name="直線コネクタ 8">
          <a:extLst>
            <a:ext uri="{FF2B5EF4-FFF2-40B4-BE49-F238E27FC236}">
              <a16:creationId xmlns:a16="http://schemas.microsoft.com/office/drawing/2014/main" id="{4936B884-5C24-4901-B04C-EEBFB55DEFCD}"/>
            </a:ext>
          </a:extLst>
        </xdr:cNvPr>
        <xdr:cNvCxnSpPr/>
      </xdr:nvCxnSpPr>
      <xdr:spPr>
        <a:xfrm>
          <a:off x="2152650" y="6400800"/>
          <a:ext cx="1485900" cy="2000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37</xdr:row>
      <xdr:rowOff>0</xdr:rowOff>
    </xdr:from>
    <xdr:to>
      <xdr:col>7</xdr:col>
      <xdr:colOff>133350</xdr:colOff>
      <xdr:row>51</xdr:row>
      <xdr:rowOff>161925</xdr:rowOff>
    </xdr:to>
    <xdr:cxnSp macro="">
      <xdr:nvCxnSpPr>
        <xdr:cNvPr id="11" name="直線コネクタ 10">
          <a:extLst>
            <a:ext uri="{FF2B5EF4-FFF2-40B4-BE49-F238E27FC236}">
              <a16:creationId xmlns:a16="http://schemas.microsoft.com/office/drawing/2014/main" id="{2F8C579F-8462-481D-973B-0CFEE8D0F9AE}"/>
            </a:ext>
          </a:extLst>
        </xdr:cNvPr>
        <xdr:cNvCxnSpPr/>
      </xdr:nvCxnSpPr>
      <xdr:spPr>
        <a:xfrm>
          <a:off x="2152650" y="7400925"/>
          <a:ext cx="1495425" cy="29622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xdr:row>
      <xdr:rowOff>0</xdr:rowOff>
    </xdr:from>
    <xdr:to>
      <xdr:col>15</xdr:col>
      <xdr:colOff>114300</xdr:colOff>
      <xdr:row>9</xdr:row>
      <xdr:rowOff>171450</xdr:rowOff>
    </xdr:to>
    <xdr:cxnSp macro="">
      <xdr:nvCxnSpPr>
        <xdr:cNvPr id="14" name="直線コネクタ 13">
          <a:extLst>
            <a:ext uri="{FF2B5EF4-FFF2-40B4-BE49-F238E27FC236}">
              <a16:creationId xmlns:a16="http://schemas.microsoft.com/office/drawing/2014/main" id="{3B50A938-F2F6-4A16-BC02-647E4A7816CC}"/>
            </a:ext>
          </a:extLst>
        </xdr:cNvPr>
        <xdr:cNvCxnSpPr/>
      </xdr:nvCxnSpPr>
      <xdr:spPr>
        <a:xfrm>
          <a:off x="5829300" y="1200150"/>
          <a:ext cx="1533525" cy="7715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xdr:row>
      <xdr:rowOff>0</xdr:rowOff>
    </xdr:from>
    <xdr:to>
      <xdr:col>15</xdr:col>
      <xdr:colOff>123825</xdr:colOff>
      <xdr:row>12</xdr:row>
      <xdr:rowOff>180975</xdr:rowOff>
    </xdr:to>
    <xdr:cxnSp macro="">
      <xdr:nvCxnSpPr>
        <xdr:cNvPr id="16" name="直線コネクタ 15">
          <a:extLst>
            <a:ext uri="{FF2B5EF4-FFF2-40B4-BE49-F238E27FC236}">
              <a16:creationId xmlns:a16="http://schemas.microsoft.com/office/drawing/2014/main" id="{301EB16A-6BB4-4E33-9D09-6B6EB1587C77}"/>
            </a:ext>
          </a:extLst>
        </xdr:cNvPr>
        <xdr:cNvCxnSpPr/>
      </xdr:nvCxnSpPr>
      <xdr:spPr>
        <a:xfrm>
          <a:off x="5829300" y="2200275"/>
          <a:ext cx="1543050" cy="3810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17</xdr:row>
      <xdr:rowOff>0</xdr:rowOff>
    </xdr:from>
    <xdr:to>
      <xdr:col>15</xdr:col>
      <xdr:colOff>152400</xdr:colOff>
      <xdr:row>32</xdr:row>
      <xdr:rowOff>0</xdr:rowOff>
    </xdr:to>
    <xdr:cxnSp macro="">
      <xdr:nvCxnSpPr>
        <xdr:cNvPr id="18" name="直線コネクタ 17">
          <a:extLst>
            <a:ext uri="{FF2B5EF4-FFF2-40B4-BE49-F238E27FC236}">
              <a16:creationId xmlns:a16="http://schemas.microsoft.com/office/drawing/2014/main" id="{E6E6D2EB-457D-403E-B8F5-D5815286DF1F}"/>
            </a:ext>
          </a:extLst>
        </xdr:cNvPr>
        <xdr:cNvCxnSpPr/>
      </xdr:nvCxnSpPr>
      <xdr:spPr>
        <a:xfrm>
          <a:off x="5829300" y="3400425"/>
          <a:ext cx="1571625" cy="30003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33</xdr:row>
      <xdr:rowOff>0</xdr:rowOff>
    </xdr:from>
    <xdr:to>
      <xdr:col>15</xdr:col>
      <xdr:colOff>133350</xdr:colOff>
      <xdr:row>34</xdr:row>
      <xdr:rowOff>171450</xdr:rowOff>
    </xdr:to>
    <xdr:cxnSp macro="">
      <xdr:nvCxnSpPr>
        <xdr:cNvPr id="21" name="直線コネクタ 20">
          <a:extLst>
            <a:ext uri="{FF2B5EF4-FFF2-40B4-BE49-F238E27FC236}">
              <a16:creationId xmlns:a16="http://schemas.microsoft.com/office/drawing/2014/main" id="{D360B1AA-6A50-4B6B-958C-EBF7E39BE926}"/>
            </a:ext>
          </a:extLst>
        </xdr:cNvPr>
        <xdr:cNvCxnSpPr/>
      </xdr:nvCxnSpPr>
      <xdr:spPr>
        <a:xfrm>
          <a:off x="5829300" y="6600825"/>
          <a:ext cx="1552575" cy="3714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5"/>
    <pageSetUpPr fitToPage="1"/>
  </sheetPr>
  <dimension ref="B1:J33"/>
  <sheetViews>
    <sheetView showGridLines="0" workbookViewId="0">
      <selection activeCell="U106" sqref="U106"/>
    </sheetView>
  </sheetViews>
  <sheetFormatPr defaultRowHeight="20.100000000000001" customHeight="1" x14ac:dyDescent="0.15"/>
  <cols>
    <col min="1" max="1" width="9.375" style="81" customWidth="1"/>
    <col min="2" max="2" width="15" style="81" customWidth="1"/>
    <col min="3" max="3" width="40.125" style="81" customWidth="1"/>
    <col min="4" max="4" width="19.125" style="81" customWidth="1"/>
    <col min="5" max="5" width="9" style="81"/>
    <col min="6" max="6" width="22.25" style="81" customWidth="1"/>
    <col min="7" max="16384" width="9" style="81"/>
  </cols>
  <sheetData>
    <row r="1" spans="2:10" ht="20.100000000000001" customHeight="1" x14ac:dyDescent="0.15">
      <c r="B1" s="82" t="s">
        <v>161</v>
      </c>
    </row>
    <row r="2" spans="2:10" ht="20.100000000000001" customHeight="1" thickBot="1" x14ac:dyDescent="0.2">
      <c r="B2" s="80" t="s">
        <v>159</v>
      </c>
      <c r="C2" s="92" t="s">
        <v>160</v>
      </c>
      <c r="D2" s="94" t="s">
        <v>139</v>
      </c>
    </row>
    <row r="3" spans="2:10" ht="20.100000000000001" customHeight="1" x14ac:dyDescent="0.15">
      <c r="B3" s="114" t="s">
        <v>263</v>
      </c>
      <c r="C3" s="193"/>
      <c r="D3" s="95" t="s">
        <v>264</v>
      </c>
      <c r="I3" s="247"/>
      <c r="J3" s="247"/>
    </row>
    <row r="4" spans="2:10" ht="20.100000000000001" customHeight="1" x14ac:dyDescent="0.15">
      <c r="B4" s="114" t="s">
        <v>266</v>
      </c>
      <c r="C4" s="108"/>
      <c r="D4" s="95" t="s">
        <v>277</v>
      </c>
      <c r="E4" s="125" t="s">
        <v>265</v>
      </c>
      <c r="I4" s="247"/>
      <c r="J4" s="247"/>
    </row>
    <row r="5" spans="2:10" ht="20.100000000000001" customHeight="1" x14ac:dyDescent="0.15">
      <c r="B5" s="114" t="s">
        <v>137</v>
      </c>
      <c r="C5" s="252"/>
      <c r="D5" s="95" t="s">
        <v>241</v>
      </c>
      <c r="E5" s="125" t="s">
        <v>244</v>
      </c>
      <c r="I5" s="247"/>
      <c r="J5" s="247"/>
    </row>
    <row r="6" spans="2:10" ht="20.100000000000001" customHeight="1" x14ac:dyDescent="0.15">
      <c r="B6" s="114" t="s">
        <v>138</v>
      </c>
      <c r="C6" s="108"/>
      <c r="D6" s="95" t="s">
        <v>140</v>
      </c>
      <c r="E6" s="125" t="s">
        <v>245</v>
      </c>
      <c r="I6" s="247"/>
      <c r="J6" s="247"/>
    </row>
    <row r="7" spans="2:10" ht="20.100000000000001" customHeight="1" x14ac:dyDescent="0.15">
      <c r="B7" s="114" t="s">
        <v>141</v>
      </c>
      <c r="C7" s="109"/>
      <c r="D7" s="96">
        <v>45076</v>
      </c>
      <c r="E7" s="125"/>
      <c r="I7" s="247"/>
      <c r="J7" s="247"/>
    </row>
    <row r="8" spans="2:10" ht="20.100000000000001" customHeight="1" x14ac:dyDescent="0.15">
      <c r="B8" s="114" t="s">
        <v>142</v>
      </c>
      <c r="C8" s="110"/>
      <c r="D8" s="97">
        <v>0.375</v>
      </c>
      <c r="E8" s="125"/>
      <c r="I8" s="247"/>
      <c r="J8" s="247"/>
    </row>
    <row r="9" spans="2:10" ht="20.100000000000001" customHeight="1" thickBot="1" x14ac:dyDescent="0.2">
      <c r="B9" s="114" t="s">
        <v>143</v>
      </c>
      <c r="C9" s="111"/>
      <c r="D9" s="97">
        <v>0.47916666666666669</v>
      </c>
      <c r="I9" s="247"/>
      <c r="J9" s="247"/>
    </row>
    <row r="10" spans="2:10" ht="20.100000000000001" customHeight="1" thickBot="1" x14ac:dyDescent="0.2">
      <c r="C10" s="112" t="s">
        <v>242</v>
      </c>
      <c r="I10" s="247"/>
      <c r="J10" s="247"/>
    </row>
    <row r="11" spans="2:10" ht="20.100000000000001" customHeight="1" thickBot="1" x14ac:dyDescent="0.2">
      <c r="C11" s="93" t="s">
        <v>162</v>
      </c>
      <c r="I11" s="247"/>
      <c r="J11" s="247"/>
    </row>
    <row r="12" spans="2:10" s="113" customFormat="1" ht="20.100000000000001" customHeight="1" x14ac:dyDescent="0.15"/>
    <row r="13" spans="2:10" s="113" customFormat="1" ht="20.100000000000001" customHeight="1" x14ac:dyDescent="0.15">
      <c r="B13" s="116" t="s">
        <v>243</v>
      </c>
      <c r="C13" s="117"/>
      <c r="D13" s="117"/>
      <c r="E13" s="117"/>
      <c r="F13" s="118"/>
    </row>
    <row r="14" spans="2:10" s="113" customFormat="1" ht="20.100000000000001" customHeight="1" x14ac:dyDescent="0.15">
      <c r="B14" s="248" t="s">
        <v>268</v>
      </c>
      <c r="C14" s="123"/>
      <c r="D14" s="123"/>
      <c r="E14" s="123"/>
      <c r="F14" s="249"/>
    </row>
    <row r="15" spans="2:10" s="113" customFormat="1" ht="20.100000000000001" customHeight="1" x14ac:dyDescent="0.15">
      <c r="B15" s="248" t="s">
        <v>267</v>
      </c>
      <c r="C15" s="123"/>
      <c r="D15" s="123"/>
      <c r="E15" s="123"/>
      <c r="F15" s="249"/>
    </row>
    <row r="16" spans="2:10" s="115" customFormat="1" ht="20.100000000000001" customHeight="1" x14ac:dyDescent="0.15">
      <c r="B16" s="119" t="s">
        <v>278</v>
      </c>
      <c r="C16" s="120"/>
      <c r="D16" s="120"/>
      <c r="E16" s="120"/>
      <c r="F16" s="121"/>
    </row>
    <row r="17" spans="2:6" s="115" customFormat="1" ht="20.100000000000001" customHeight="1" x14ac:dyDescent="0.15">
      <c r="B17" s="119" t="s">
        <v>279</v>
      </c>
      <c r="C17" s="120"/>
      <c r="D17" s="120"/>
      <c r="E17" s="120"/>
      <c r="F17" s="121"/>
    </row>
    <row r="18" spans="2:6" s="115" customFormat="1" ht="20.100000000000001" customHeight="1" x14ac:dyDescent="0.15">
      <c r="B18" s="119" t="s">
        <v>276</v>
      </c>
      <c r="C18" s="120"/>
      <c r="D18" s="120"/>
      <c r="E18" s="120"/>
      <c r="F18" s="121"/>
    </row>
    <row r="19" spans="2:6" s="113" customFormat="1" ht="20.100000000000001" customHeight="1" x14ac:dyDescent="0.15">
      <c r="B19" s="122" t="s">
        <v>269</v>
      </c>
      <c r="C19" s="123"/>
      <c r="D19" s="123"/>
      <c r="E19" s="123"/>
      <c r="F19" s="124"/>
    </row>
    <row r="20" spans="2:6" s="113" customFormat="1" ht="20.100000000000001" customHeight="1" x14ac:dyDescent="0.15">
      <c r="B20" s="122" t="s">
        <v>282</v>
      </c>
      <c r="C20" s="123"/>
      <c r="D20" s="123"/>
      <c r="E20" s="123"/>
      <c r="F20" s="124"/>
    </row>
    <row r="21" spans="2:6" ht="20.100000000000001" customHeight="1" x14ac:dyDescent="0.15">
      <c r="B21" s="122" t="s">
        <v>283</v>
      </c>
      <c r="C21" s="123"/>
      <c r="D21" s="123"/>
      <c r="E21" s="123"/>
      <c r="F21" s="124"/>
    </row>
    <row r="22" spans="2:6" ht="20.100000000000001" customHeight="1" x14ac:dyDescent="0.15">
      <c r="B22" s="122" t="s">
        <v>280</v>
      </c>
      <c r="C22" s="123"/>
      <c r="D22" s="123"/>
      <c r="E22" s="123"/>
      <c r="F22" s="124"/>
    </row>
    <row r="23" spans="2:6" ht="20.100000000000001" customHeight="1" x14ac:dyDescent="0.15">
      <c r="B23" s="258" t="s">
        <v>281</v>
      </c>
      <c r="C23" s="259"/>
      <c r="D23" s="259"/>
      <c r="E23" s="259"/>
      <c r="F23" s="260"/>
    </row>
    <row r="25" spans="2:6" ht="20.100000000000001" customHeight="1" x14ac:dyDescent="0.15">
      <c r="B25" s="113" t="s">
        <v>270</v>
      </c>
      <c r="D25" s="113" t="s">
        <v>272</v>
      </c>
    </row>
    <row r="26" spans="2:6" ht="20.100000000000001" customHeight="1" x14ac:dyDescent="0.15">
      <c r="B26" s="113" t="s">
        <v>256</v>
      </c>
      <c r="D26" s="113" t="s">
        <v>273</v>
      </c>
    </row>
    <row r="27" spans="2:6" ht="20.100000000000001" customHeight="1" x14ac:dyDescent="0.15">
      <c r="B27" s="113" t="s">
        <v>257</v>
      </c>
      <c r="D27" s="113" t="s">
        <v>274</v>
      </c>
    </row>
    <row r="28" spans="2:6" ht="20.100000000000001" customHeight="1" x14ac:dyDescent="0.15">
      <c r="B28" s="113" t="s">
        <v>258</v>
      </c>
    </row>
    <row r="29" spans="2:6" ht="20.100000000000001" customHeight="1" x14ac:dyDescent="0.15">
      <c r="B29" s="113" t="s">
        <v>259</v>
      </c>
      <c r="D29" s="113" t="s">
        <v>275</v>
      </c>
    </row>
    <row r="30" spans="2:6" ht="20.100000000000001" customHeight="1" x14ac:dyDescent="0.15">
      <c r="B30" s="113" t="s">
        <v>260</v>
      </c>
    </row>
    <row r="31" spans="2:6" ht="20.100000000000001" customHeight="1" x14ac:dyDescent="0.15">
      <c r="B31" s="113" t="s">
        <v>261</v>
      </c>
    </row>
    <row r="32" spans="2:6" ht="20.100000000000001" customHeight="1" x14ac:dyDescent="0.15">
      <c r="B32" s="113" t="s">
        <v>262</v>
      </c>
    </row>
    <row r="33" spans="2:2" ht="20.100000000000001" customHeight="1" x14ac:dyDescent="0.15">
      <c r="B33" s="113" t="s">
        <v>271</v>
      </c>
    </row>
  </sheetData>
  <sheetProtection algorithmName="SHA-512" hashValue="NL5Mqep+wGzsdcbkKjEkcn0LKZ9SP+hVYgJe9BCShMJC0HEqfTNISu64XzV9SWtgm30l931eUO5cDnlfdLeevQ==" saltValue="Y8WOIBCxG7jivPyRo21FrA==" spinCount="100000" sheet="1" objects="1" scenarios="1"/>
  <phoneticPr fontId="2"/>
  <pageMargins left="0.74803149606299213" right="0.74803149606299213" top="0.98425196850393704" bottom="0.98425196850393704" header="0.51181102362204722" footer="0.51181102362204722"/>
  <pageSetup paperSize="9" scale="7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44"/>
  </sheetPr>
  <dimension ref="A1:P91"/>
  <sheetViews>
    <sheetView workbookViewId="0">
      <selection activeCell="U106" sqref="U106"/>
    </sheetView>
  </sheetViews>
  <sheetFormatPr defaultRowHeight="16.5" customHeight="1" x14ac:dyDescent="0.15"/>
  <cols>
    <col min="1" max="1" width="7.625" style="101" customWidth="1"/>
    <col min="2" max="2" width="20.625" style="101" customWidth="1"/>
    <col min="3" max="3" width="6.125" style="101" customWidth="1"/>
    <col min="4" max="4" width="5.625" style="101" customWidth="1"/>
    <col min="5" max="6" width="2.125" style="101" customWidth="1"/>
    <col min="7" max="7" width="1.875" style="101" customWidth="1"/>
    <col min="8" max="8" width="2.125" style="101" customWidth="1"/>
    <col min="9" max="9" width="7.625" style="101" customWidth="1"/>
    <col min="10" max="10" width="20.625" style="101" customWidth="1"/>
    <col min="11" max="12" width="6.125" style="101" customWidth="1"/>
    <col min="13" max="16" width="2.125" style="101" customWidth="1"/>
    <col min="17" max="16384" width="9" style="101"/>
  </cols>
  <sheetData>
    <row r="1" spans="1:16" s="107" customFormat="1" ht="15.95" customHeight="1" thickBot="1" x14ac:dyDescent="0.2">
      <c r="A1" s="314" t="s">
        <v>195</v>
      </c>
      <c r="B1" s="314"/>
      <c r="C1" s="314"/>
      <c r="D1" s="314"/>
      <c r="E1" s="314"/>
      <c r="F1" s="314"/>
      <c r="G1" s="314"/>
      <c r="H1" s="314"/>
      <c r="I1" s="314"/>
      <c r="J1" s="314"/>
      <c r="K1" s="314"/>
      <c r="L1" s="314"/>
      <c r="M1" s="314"/>
      <c r="N1" s="314"/>
      <c r="O1" s="314"/>
      <c r="P1" s="314"/>
    </row>
    <row r="2" spans="1:16" ht="15.95" customHeight="1" thickBot="1" x14ac:dyDescent="0.2">
      <c r="A2" s="128" t="s">
        <v>263</v>
      </c>
      <c r="B2" s="250">
        <f>調査海岸基本情報入力!$C$3</f>
        <v>0</v>
      </c>
      <c r="C2" s="256" t="s">
        <v>254</v>
      </c>
      <c r="D2" s="255">
        <f>調査海岸基本情報入力!$C$4</f>
        <v>0</v>
      </c>
      <c r="E2" s="42"/>
      <c r="F2" s="42"/>
      <c r="G2" s="42"/>
      <c r="H2" s="43"/>
      <c r="I2" s="43"/>
      <c r="J2" s="254" t="s">
        <v>0</v>
      </c>
      <c r="K2" s="326">
        <f>調査海岸基本情報入力!$C$5</f>
        <v>0</v>
      </c>
      <c r="L2" s="327"/>
      <c r="M2" s="327"/>
      <c r="N2" s="327"/>
      <c r="O2" s="327"/>
      <c r="P2" s="328"/>
    </row>
    <row r="3" spans="1:16" ht="15.95" customHeight="1" thickBot="1" x14ac:dyDescent="0.2">
      <c r="A3" s="254" t="s">
        <v>1</v>
      </c>
      <c r="B3" s="36">
        <f>調査海岸基本情報入力!$C$6</f>
        <v>0</v>
      </c>
      <c r="C3" s="36"/>
      <c r="D3" s="36"/>
      <c r="E3" s="36"/>
      <c r="F3" s="36"/>
      <c r="G3" s="36"/>
      <c r="H3" s="36"/>
      <c r="I3" s="36"/>
      <c r="J3" s="254" t="s">
        <v>2</v>
      </c>
      <c r="K3" s="347" t="s">
        <v>285</v>
      </c>
      <c r="L3" s="348"/>
      <c r="M3" s="348"/>
      <c r="N3" s="348"/>
      <c r="O3" s="348"/>
      <c r="P3" s="349"/>
    </row>
    <row r="4" spans="1:16" ht="15.95" customHeight="1" thickBot="1" x14ac:dyDescent="0.2">
      <c r="A4" s="254" t="s">
        <v>3</v>
      </c>
      <c r="B4" s="37">
        <f>調査海岸基本情報入力!$C$7</f>
        <v>0</v>
      </c>
      <c r="C4" s="38">
        <f>調査海岸基本情報入力!$C$8</f>
        <v>0</v>
      </c>
      <c r="D4" s="39" t="s">
        <v>196</v>
      </c>
      <c r="E4" s="315">
        <f>調査海岸基本情報入力!$C$9</f>
        <v>0</v>
      </c>
      <c r="F4" s="315"/>
      <c r="G4" s="315"/>
      <c r="H4" s="40"/>
      <c r="I4" s="41"/>
      <c r="J4" s="254" t="s">
        <v>197</v>
      </c>
      <c r="K4" s="361">
        <f>'調査票1(H03-01)'!$K$4</f>
        <v>0</v>
      </c>
      <c r="L4" s="359"/>
      <c r="M4" s="359"/>
      <c r="N4" s="359"/>
      <c r="O4" s="359"/>
      <c r="P4" s="360"/>
    </row>
    <row r="5" spans="1:16" ht="15.95" customHeight="1" x14ac:dyDescent="0.15">
      <c r="A5" s="322" t="s">
        <v>45</v>
      </c>
      <c r="B5" s="323"/>
      <c r="C5" s="336" t="s">
        <v>198</v>
      </c>
      <c r="D5" s="334" t="s">
        <v>6</v>
      </c>
      <c r="E5" s="334"/>
      <c r="F5" s="334"/>
      <c r="G5" s="334"/>
      <c r="H5" s="335"/>
      <c r="I5" s="322" t="s">
        <v>46</v>
      </c>
      <c r="J5" s="323"/>
      <c r="K5" s="336" t="s">
        <v>198</v>
      </c>
      <c r="L5" s="334" t="s">
        <v>6</v>
      </c>
      <c r="M5" s="334"/>
      <c r="N5" s="334"/>
      <c r="O5" s="334"/>
      <c r="P5" s="335"/>
    </row>
    <row r="6" spans="1:16" ht="15.95" customHeight="1" thickBot="1" x14ac:dyDescent="0.2">
      <c r="A6" s="324"/>
      <c r="B6" s="325"/>
      <c r="C6" s="337"/>
      <c r="D6" s="29" t="s">
        <v>120</v>
      </c>
      <c r="E6" s="30" t="s">
        <v>118</v>
      </c>
      <c r="F6" s="31" t="s">
        <v>111</v>
      </c>
      <c r="G6" s="31" t="s">
        <v>167</v>
      </c>
      <c r="H6" s="32" t="s">
        <v>7</v>
      </c>
      <c r="I6" s="324"/>
      <c r="J6" s="325"/>
      <c r="K6" s="337"/>
      <c r="L6" s="29" t="s">
        <v>120</v>
      </c>
      <c r="M6" s="30" t="s">
        <v>118</v>
      </c>
      <c r="N6" s="31" t="s">
        <v>111</v>
      </c>
      <c r="O6" s="31" t="s">
        <v>167</v>
      </c>
      <c r="P6" s="32" t="s">
        <v>7</v>
      </c>
    </row>
    <row r="7" spans="1:16" ht="15.95" customHeight="1" x14ac:dyDescent="0.15">
      <c r="A7" s="25" t="s">
        <v>47</v>
      </c>
      <c r="B7" s="26"/>
      <c r="C7" s="215"/>
      <c r="D7" s="153">
        <f t="shared" ref="D7:D15" si="0">SUM(E7:H7)</f>
        <v>0</v>
      </c>
      <c r="E7" s="154"/>
      <c r="F7" s="155"/>
      <c r="G7" s="155"/>
      <c r="H7" s="156"/>
      <c r="I7" s="2" t="s">
        <v>70</v>
      </c>
      <c r="J7" s="3"/>
      <c r="K7" s="73">
        <f>SUM(K8:K9)</f>
        <v>0</v>
      </c>
      <c r="L7" s="68">
        <f t="shared" ref="L7:L14" si="1">SUM(M7:P7)</f>
        <v>0</v>
      </c>
      <c r="M7" s="60">
        <f>SUM(M8:M9)</f>
        <v>0</v>
      </c>
      <c r="N7" s="61">
        <f>SUM(N8:N9)</f>
        <v>0</v>
      </c>
      <c r="O7" s="61">
        <f>SUM(O8:O9)</f>
        <v>0</v>
      </c>
      <c r="P7" s="55">
        <f>SUM(P8:P9)</f>
        <v>0</v>
      </c>
    </row>
    <row r="8" spans="1:16" ht="15.95" customHeight="1" x14ac:dyDescent="0.15">
      <c r="A8" s="10" t="s">
        <v>48</v>
      </c>
      <c r="B8" s="11"/>
      <c r="C8" s="170"/>
      <c r="D8" s="144">
        <f t="shared" si="0"/>
        <v>0</v>
      </c>
      <c r="E8" s="157"/>
      <c r="F8" s="158"/>
      <c r="G8" s="158"/>
      <c r="H8" s="159"/>
      <c r="I8" s="139"/>
      <c r="J8" s="140" t="s">
        <v>71</v>
      </c>
      <c r="K8" s="170"/>
      <c r="L8" s="144">
        <f t="shared" si="1"/>
        <v>0</v>
      </c>
      <c r="M8" s="157"/>
      <c r="N8" s="158"/>
      <c r="O8" s="158"/>
      <c r="P8" s="159"/>
    </row>
    <row r="9" spans="1:16" ht="15.95" customHeight="1" x14ac:dyDescent="0.15">
      <c r="A9" s="10" t="s">
        <v>49</v>
      </c>
      <c r="B9" s="11"/>
      <c r="C9" s="170"/>
      <c r="D9" s="144">
        <f t="shared" si="0"/>
        <v>0</v>
      </c>
      <c r="E9" s="157"/>
      <c r="F9" s="158"/>
      <c r="G9" s="158"/>
      <c r="H9" s="159"/>
      <c r="I9" s="145"/>
      <c r="J9" s="140" t="s">
        <v>72</v>
      </c>
      <c r="K9" s="170"/>
      <c r="L9" s="144">
        <f t="shared" si="1"/>
        <v>0</v>
      </c>
      <c r="M9" s="157"/>
      <c r="N9" s="158"/>
      <c r="O9" s="158"/>
      <c r="P9" s="159"/>
    </row>
    <row r="10" spans="1:16" ht="15.95" customHeight="1" x14ac:dyDescent="0.15">
      <c r="A10" s="10" t="s">
        <v>50</v>
      </c>
      <c r="B10" s="11"/>
      <c r="C10" s="170"/>
      <c r="D10" s="144">
        <f t="shared" si="0"/>
        <v>0</v>
      </c>
      <c r="E10" s="157"/>
      <c r="F10" s="158"/>
      <c r="G10" s="158"/>
      <c r="H10" s="159"/>
      <c r="I10" s="6" t="s">
        <v>36</v>
      </c>
      <c r="J10" s="7"/>
      <c r="K10" s="70">
        <f>SUM(K11:K13)</f>
        <v>0</v>
      </c>
      <c r="L10" s="76">
        <f t="shared" si="1"/>
        <v>0</v>
      </c>
      <c r="M10" s="62">
        <f>SUM(M11:M13)</f>
        <v>0</v>
      </c>
      <c r="N10" s="63">
        <f>SUM(N11:N13)</f>
        <v>0</v>
      </c>
      <c r="O10" s="63">
        <f>SUM(O11:O13)</f>
        <v>0</v>
      </c>
      <c r="P10" s="64">
        <f>SUM(P11:P13)</f>
        <v>0</v>
      </c>
    </row>
    <row r="11" spans="1:16" ht="15.95" customHeight="1" x14ac:dyDescent="0.15">
      <c r="A11" s="10" t="s">
        <v>51</v>
      </c>
      <c r="B11" s="11"/>
      <c r="C11" s="170"/>
      <c r="D11" s="144">
        <f t="shared" si="0"/>
        <v>0</v>
      </c>
      <c r="E11" s="157"/>
      <c r="F11" s="158"/>
      <c r="G11" s="158"/>
      <c r="H11" s="159"/>
      <c r="I11" s="4"/>
      <c r="J11" s="1" t="s">
        <v>253</v>
      </c>
      <c r="K11" s="216"/>
      <c r="L11" s="69">
        <f t="shared" si="1"/>
        <v>0</v>
      </c>
      <c r="M11" s="217"/>
      <c r="N11" s="218"/>
      <c r="O11" s="218"/>
      <c r="P11" s="219"/>
    </row>
    <row r="12" spans="1:16" ht="15.95" customHeight="1" x14ac:dyDescent="0.15">
      <c r="A12" s="6" t="s">
        <v>199</v>
      </c>
      <c r="B12" s="7"/>
      <c r="C12" s="70">
        <f>SUM(C13:C14)</f>
        <v>0</v>
      </c>
      <c r="D12" s="69">
        <f t="shared" si="0"/>
        <v>0</v>
      </c>
      <c r="E12" s="44">
        <f>SUM(E13:E14)</f>
        <v>0</v>
      </c>
      <c r="F12" s="45">
        <f>SUM(F13:F14)</f>
        <v>0</v>
      </c>
      <c r="G12" s="45">
        <f>SUM(G13:G14)</f>
        <v>0</v>
      </c>
      <c r="H12" s="46">
        <f>SUM(H13:H14)</f>
        <v>0</v>
      </c>
      <c r="I12" s="4"/>
      <c r="J12" s="152"/>
      <c r="K12" s="170"/>
      <c r="L12" s="144">
        <f t="shared" si="1"/>
        <v>0</v>
      </c>
      <c r="M12" s="157"/>
      <c r="N12" s="158"/>
      <c r="O12" s="158"/>
      <c r="P12" s="159"/>
    </row>
    <row r="13" spans="1:16" ht="15.95" customHeight="1" x14ac:dyDescent="0.15">
      <c r="A13" s="4"/>
      <c r="B13" s="1" t="s">
        <v>251</v>
      </c>
      <c r="C13" s="216"/>
      <c r="D13" s="69">
        <f t="shared" si="0"/>
        <v>0</v>
      </c>
      <c r="E13" s="217"/>
      <c r="F13" s="218"/>
      <c r="G13" s="218"/>
      <c r="H13" s="219"/>
      <c r="I13" s="8"/>
      <c r="J13" s="152"/>
      <c r="K13" s="170"/>
      <c r="L13" s="144">
        <f t="shared" si="1"/>
        <v>0</v>
      </c>
      <c r="M13" s="157"/>
      <c r="N13" s="158"/>
      <c r="O13" s="158"/>
      <c r="P13" s="159"/>
    </row>
    <row r="14" spans="1:16" ht="15.95" customHeight="1" x14ac:dyDescent="0.15">
      <c r="A14" s="8"/>
      <c r="B14" s="152"/>
      <c r="C14" s="170"/>
      <c r="D14" s="144">
        <f t="shared" si="0"/>
        <v>0</v>
      </c>
      <c r="E14" s="157"/>
      <c r="F14" s="158"/>
      <c r="G14" s="158"/>
      <c r="H14" s="159"/>
      <c r="I14" s="329" t="s">
        <v>156</v>
      </c>
      <c r="J14" s="12" t="s">
        <v>18</v>
      </c>
      <c r="K14" s="71">
        <f>SUM(C38,C44,C48,K7,K10)</f>
        <v>0</v>
      </c>
      <c r="L14" s="75">
        <f t="shared" si="1"/>
        <v>0</v>
      </c>
      <c r="M14" s="65">
        <f>SUM(E38,E44,E48,M7,M10)</f>
        <v>0</v>
      </c>
      <c r="N14" s="66">
        <f>SUM(F38,F44,F48,N7,N10)</f>
        <v>0</v>
      </c>
      <c r="O14" s="23">
        <f>SUM(G38,G44,G48,O7,O10)</f>
        <v>0</v>
      </c>
      <c r="P14" s="24">
        <f>SUM(H38,H44,H48,P7,P10)</f>
        <v>0</v>
      </c>
    </row>
    <row r="15" spans="1:16" ht="15.95" customHeight="1" thickBot="1" x14ac:dyDescent="0.2">
      <c r="A15" s="329" t="s">
        <v>156</v>
      </c>
      <c r="B15" s="12" t="s">
        <v>18</v>
      </c>
      <c r="C15" s="71">
        <f>SUM(C7:C12)</f>
        <v>0</v>
      </c>
      <c r="D15" s="72">
        <f t="shared" si="0"/>
        <v>0</v>
      </c>
      <c r="E15" s="65">
        <f>SUM(E7:E12)</f>
        <v>0</v>
      </c>
      <c r="F15" s="66">
        <f>SUM(F7:F12)</f>
        <v>0</v>
      </c>
      <c r="G15" s="66">
        <f>SUM(G7:G12)</f>
        <v>0</v>
      </c>
      <c r="H15" s="67">
        <f>SUM(H7:H12)</f>
        <v>0</v>
      </c>
      <c r="I15" s="330"/>
      <c r="J15" s="13" t="s">
        <v>200</v>
      </c>
      <c r="K15" s="205"/>
      <c r="L15" s="206"/>
      <c r="M15" s="341"/>
      <c r="N15" s="342"/>
      <c r="O15" s="342"/>
      <c r="P15" s="343"/>
    </row>
    <row r="16" spans="1:16" ht="15.95" customHeight="1" thickBot="1" x14ac:dyDescent="0.2">
      <c r="A16" s="330"/>
      <c r="B16" s="13" t="s">
        <v>200</v>
      </c>
      <c r="C16" s="205"/>
      <c r="D16" s="206"/>
      <c r="E16" s="341"/>
      <c r="F16" s="342"/>
      <c r="G16" s="342"/>
      <c r="H16" s="343"/>
      <c r="I16" s="322" t="s">
        <v>52</v>
      </c>
      <c r="J16" s="323"/>
      <c r="K16" s="345" t="s">
        <v>136</v>
      </c>
      <c r="L16" s="344" t="s">
        <v>6</v>
      </c>
      <c r="M16" s="334"/>
      <c r="N16" s="334"/>
      <c r="O16" s="334"/>
      <c r="P16" s="335"/>
    </row>
    <row r="17" spans="1:16" ht="15.95" customHeight="1" thickBot="1" x14ac:dyDescent="0.2">
      <c r="A17" s="322" t="s">
        <v>56</v>
      </c>
      <c r="B17" s="323"/>
      <c r="C17" s="336" t="s">
        <v>136</v>
      </c>
      <c r="D17" s="334" t="s">
        <v>6</v>
      </c>
      <c r="E17" s="334"/>
      <c r="F17" s="334"/>
      <c r="G17" s="334"/>
      <c r="H17" s="335"/>
      <c r="I17" s="324"/>
      <c r="J17" s="325"/>
      <c r="K17" s="346"/>
      <c r="L17" s="33" t="s">
        <v>120</v>
      </c>
      <c r="M17" s="30" t="s">
        <v>118</v>
      </c>
      <c r="N17" s="31" t="s">
        <v>111</v>
      </c>
      <c r="O17" s="31" t="s">
        <v>167</v>
      </c>
      <c r="P17" s="32" t="s">
        <v>7</v>
      </c>
    </row>
    <row r="18" spans="1:16" ht="15.95" customHeight="1" thickBot="1" x14ac:dyDescent="0.2">
      <c r="A18" s="324"/>
      <c r="B18" s="325"/>
      <c r="C18" s="337"/>
      <c r="D18" s="29" t="s">
        <v>120</v>
      </c>
      <c r="E18" s="30" t="s">
        <v>118</v>
      </c>
      <c r="F18" s="31" t="s">
        <v>111</v>
      </c>
      <c r="G18" s="31" t="s">
        <v>167</v>
      </c>
      <c r="H18" s="32" t="s">
        <v>7</v>
      </c>
      <c r="I18" s="2" t="s">
        <v>53</v>
      </c>
      <c r="J18" s="3"/>
      <c r="K18" s="73">
        <f>SUM(K19:K25)</f>
        <v>0</v>
      </c>
      <c r="L18" s="78">
        <f t="shared" ref="L18:L36" si="2">SUM(M18:P18)</f>
        <v>0</v>
      </c>
      <c r="M18" s="62">
        <f>SUM(M19:M25)</f>
        <v>0</v>
      </c>
      <c r="N18" s="63">
        <f>SUM(N19:N25)</f>
        <v>0</v>
      </c>
      <c r="O18" s="63">
        <f>SUM(O19:O25)</f>
        <v>0</v>
      </c>
      <c r="P18" s="64">
        <f>SUM(P19:P25)</f>
        <v>0</v>
      </c>
    </row>
    <row r="19" spans="1:16" ht="15.95" customHeight="1" x14ac:dyDescent="0.15">
      <c r="A19" s="2" t="s">
        <v>58</v>
      </c>
      <c r="B19" s="3"/>
      <c r="C19" s="73">
        <f>SUM(C20:C25)</f>
        <v>0</v>
      </c>
      <c r="D19" s="74">
        <f t="shared" ref="D19:D34" si="3">SUM(E19:H19)</f>
        <v>0</v>
      </c>
      <c r="E19" s="47">
        <f>SUM(E20:E25)</f>
        <v>0</v>
      </c>
      <c r="F19" s="48">
        <f>SUM(F20:F25)</f>
        <v>0</v>
      </c>
      <c r="G19" s="48">
        <f>SUM(G20:G25)</f>
        <v>0</v>
      </c>
      <c r="H19" s="49">
        <f>SUM(H20:H25)</f>
        <v>0</v>
      </c>
      <c r="I19" s="139"/>
      <c r="J19" s="140" t="s">
        <v>54</v>
      </c>
      <c r="K19" s="170"/>
      <c r="L19" s="178">
        <f t="shared" si="2"/>
        <v>0</v>
      </c>
      <c r="M19" s="154"/>
      <c r="N19" s="155"/>
      <c r="O19" s="155"/>
      <c r="P19" s="156"/>
    </row>
    <row r="20" spans="1:16" ht="15.95" customHeight="1" x14ac:dyDescent="0.15">
      <c r="A20" s="139"/>
      <c r="B20" s="140" t="s">
        <v>106</v>
      </c>
      <c r="C20" s="170"/>
      <c r="D20" s="144">
        <f t="shared" si="3"/>
        <v>0</v>
      </c>
      <c r="E20" s="171"/>
      <c r="F20" s="172"/>
      <c r="G20" s="172"/>
      <c r="H20" s="173"/>
      <c r="I20" s="139"/>
      <c r="J20" s="140" t="s">
        <v>55</v>
      </c>
      <c r="K20" s="170"/>
      <c r="L20" s="178">
        <f t="shared" si="2"/>
        <v>0</v>
      </c>
      <c r="M20" s="154"/>
      <c r="N20" s="155"/>
      <c r="O20" s="155"/>
      <c r="P20" s="156"/>
    </row>
    <row r="21" spans="1:16" ht="15.95" customHeight="1" x14ac:dyDescent="0.15">
      <c r="A21" s="139"/>
      <c r="B21" s="140" t="s">
        <v>107</v>
      </c>
      <c r="C21" s="170"/>
      <c r="D21" s="144">
        <f t="shared" si="3"/>
        <v>0</v>
      </c>
      <c r="E21" s="171"/>
      <c r="F21" s="172"/>
      <c r="G21" s="172"/>
      <c r="H21" s="173"/>
      <c r="I21" s="139"/>
      <c r="J21" s="140" t="s">
        <v>201</v>
      </c>
      <c r="K21" s="170"/>
      <c r="L21" s="178">
        <f t="shared" si="2"/>
        <v>0</v>
      </c>
      <c r="M21" s="154"/>
      <c r="N21" s="155"/>
      <c r="O21" s="155"/>
      <c r="P21" s="156"/>
    </row>
    <row r="22" spans="1:16" ht="15.95" customHeight="1" x14ac:dyDescent="0.15">
      <c r="A22" s="139"/>
      <c r="B22" s="140" t="s">
        <v>202</v>
      </c>
      <c r="C22" s="170"/>
      <c r="D22" s="144">
        <f t="shared" si="3"/>
        <v>0</v>
      </c>
      <c r="E22" s="171"/>
      <c r="F22" s="172"/>
      <c r="G22" s="172"/>
      <c r="H22" s="173"/>
      <c r="I22" s="139"/>
      <c r="J22" s="140" t="s">
        <v>203</v>
      </c>
      <c r="K22" s="170"/>
      <c r="L22" s="178">
        <f t="shared" si="2"/>
        <v>0</v>
      </c>
      <c r="M22" s="154"/>
      <c r="N22" s="155"/>
      <c r="O22" s="155"/>
      <c r="P22" s="156"/>
    </row>
    <row r="23" spans="1:16" ht="15.95" customHeight="1" x14ac:dyDescent="0.15">
      <c r="A23" s="139"/>
      <c r="B23" s="140" t="s">
        <v>82</v>
      </c>
      <c r="C23" s="170"/>
      <c r="D23" s="144">
        <f t="shared" si="3"/>
        <v>0</v>
      </c>
      <c r="E23" s="171"/>
      <c r="F23" s="172"/>
      <c r="G23" s="172"/>
      <c r="H23" s="173"/>
      <c r="I23" s="139"/>
      <c r="J23" s="140" t="s">
        <v>204</v>
      </c>
      <c r="K23" s="170"/>
      <c r="L23" s="178">
        <f t="shared" si="2"/>
        <v>0</v>
      </c>
      <c r="M23" s="154"/>
      <c r="N23" s="155"/>
      <c r="O23" s="155"/>
      <c r="P23" s="156"/>
    </row>
    <row r="24" spans="1:16" ht="15.95" customHeight="1" x14ac:dyDescent="0.15">
      <c r="A24" s="139"/>
      <c r="B24" s="140" t="s">
        <v>205</v>
      </c>
      <c r="C24" s="170"/>
      <c r="D24" s="144">
        <f t="shared" si="3"/>
        <v>0</v>
      </c>
      <c r="E24" s="171"/>
      <c r="F24" s="172"/>
      <c r="G24" s="172"/>
      <c r="H24" s="173"/>
      <c r="I24" s="139"/>
      <c r="J24" s="140" t="s">
        <v>86</v>
      </c>
      <c r="K24" s="170"/>
      <c r="L24" s="178">
        <f t="shared" si="2"/>
        <v>0</v>
      </c>
      <c r="M24" s="154"/>
      <c r="N24" s="155"/>
      <c r="O24" s="155"/>
      <c r="P24" s="156"/>
    </row>
    <row r="25" spans="1:16" ht="15.95" customHeight="1" x14ac:dyDescent="0.15">
      <c r="A25" s="145"/>
      <c r="B25" s="140" t="s">
        <v>60</v>
      </c>
      <c r="C25" s="170"/>
      <c r="D25" s="144">
        <f t="shared" si="3"/>
        <v>0</v>
      </c>
      <c r="E25" s="171"/>
      <c r="F25" s="172"/>
      <c r="G25" s="172"/>
      <c r="H25" s="173"/>
      <c r="I25" s="139"/>
      <c r="J25" s="179" t="s">
        <v>87</v>
      </c>
      <c r="K25" s="174">
        <f>SUM(K26:K27)</f>
        <v>0</v>
      </c>
      <c r="L25" s="178">
        <f t="shared" si="2"/>
        <v>0</v>
      </c>
      <c r="M25" s="167">
        <f>SUM(M26:M27)</f>
        <v>0</v>
      </c>
      <c r="N25" s="168">
        <f>SUM(N26:N27)</f>
        <v>0</v>
      </c>
      <c r="O25" s="168">
        <f>SUM(O26:O27)</f>
        <v>0</v>
      </c>
      <c r="P25" s="169">
        <f>SUM(P26:P27)</f>
        <v>0</v>
      </c>
    </row>
    <row r="26" spans="1:16" ht="15.95" customHeight="1" x14ac:dyDescent="0.15">
      <c r="A26" s="146" t="s">
        <v>61</v>
      </c>
      <c r="B26" s="147"/>
      <c r="C26" s="174">
        <f>SUM(C27:C28)</f>
        <v>0</v>
      </c>
      <c r="D26" s="144">
        <f t="shared" si="3"/>
        <v>0</v>
      </c>
      <c r="E26" s="175">
        <f>SUM(E27:E28)</f>
        <v>0</v>
      </c>
      <c r="F26" s="176">
        <f>SUM(F27:F28)</f>
        <v>0</v>
      </c>
      <c r="G26" s="176">
        <f>SUM(G27:G28)</f>
        <v>0</v>
      </c>
      <c r="H26" s="177">
        <f>SUM(H27:H28)</f>
        <v>0</v>
      </c>
      <c r="I26" s="139"/>
      <c r="J26" s="180"/>
      <c r="K26" s="170"/>
      <c r="L26" s="178">
        <f t="shared" si="2"/>
        <v>0</v>
      </c>
      <c r="M26" s="154"/>
      <c r="N26" s="155"/>
      <c r="O26" s="155"/>
      <c r="P26" s="156"/>
    </row>
    <row r="27" spans="1:16" ht="15.95" customHeight="1" x14ac:dyDescent="0.15">
      <c r="A27" s="139"/>
      <c r="B27" s="140" t="s">
        <v>62</v>
      </c>
      <c r="C27" s="170"/>
      <c r="D27" s="144">
        <f t="shared" si="3"/>
        <v>0</v>
      </c>
      <c r="E27" s="171"/>
      <c r="F27" s="172"/>
      <c r="G27" s="172"/>
      <c r="H27" s="173"/>
      <c r="I27" s="145"/>
      <c r="J27" s="180"/>
      <c r="K27" s="170"/>
      <c r="L27" s="178">
        <f t="shared" si="2"/>
        <v>0</v>
      </c>
      <c r="M27" s="154"/>
      <c r="N27" s="155"/>
      <c r="O27" s="155"/>
      <c r="P27" s="156"/>
    </row>
    <row r="28" spans="1:16" ht="15.95" customHeight="1" x14ac:dyDescent="0.15">
      <c r="A28" s="145"/>
      <c r="B28" s="140" t="s">
        <v>206</v>
      </c>
      <c r="C28" s="170"/>
      <c r="D28" s="144">
        <f t="shared" si="3"/>
        <v>0</v>
      </c>
      <c r="E28" s="171"/>
      <c r="F28" s="172"/>
      <c r="G28" s="172"/>
      <c r="H28" s="173"/>
      <c r="I28" s="146" t="s">
        <v>57</v>
      </c>
      <c r="J28" s="147"/>
      <c r="K28" s="174">
        <f>SUM(K29:K30)</f>
        <v>0</v>
      </c>
      <c r="L28" s="178">
        <f t="shared" si="2"/>
        <v>0</v>
      </c>
      <c r="M28" s="167">
        <f>SUM(M29:M30)</f>
        <v>0</v>
      </c>
      <c r="N28" s="168">
        <f>SUM(N29:N30)</f>
        <v>0</v>
      </c>
      <c r="O28" s="168">
        <f>SUM(O29:O30)</f>
        <v>0</v>
      </c>
      <c r="P28" s="169">
        <f>SUM(P29:P30)</f>
        <v>0</v>
      </c>
    </row>
    <row r="29" spans="1:16" ht="15.95" customHeight="1" x14ac:dyDescent="0.15">
      <c r="A29" s="10" t="s">
        <v>64</v>
      </c>
      <c r="B29" s="11"/>
      <c r="C29" s="170"/>
      <c r="D29" s="144">
        <f t="shared" si="3"/>
        <v>0</v>
      </c>
      <c r="E29" s="171"/>
      <c r="F29" s="172"/>
      <c r="G29" s="172"/>
      <c r="H29" s="173"/>
      <c r="I29" s="181"/>
      <c r="J29" s="152"/>
      <c r="K29" s="170"/>
      <c r="L29" s="178">
        <f t="shared" si="2"/>
        <v>0</v>
      </c>
      <c r="M29" s="154"/>
      <c r="N29" s="155"/>
      <c r="O29" s="155"/>
      <c r="P29" s="156"/>
    </row>
    <row r="30" spans="1:16" ht="15.95" customHeight="1" x14ac:dyDescent="0.15">
      <c r="A30" s="10" t="s">
        <v>65</v>
      </c>
      <c r="B30" s="11"/>
      <c r="C30" s="170"/>
      <c r="D30" s="144">
        <f t="shared" si="3"/>
        <v>0</v>
      </c>
      <c r="E30" s="171"/>
      <c r="F30" s="172"/>
      <c r="G30" s="172"/>
      <c r="H30" s="173"/>
      <c r="I30" s="139"/>
      <c r="J30" s="152"/>
      <c r="K30" s="170"/>
      <c r="L30" s="178">
        <f t="shared" si="2"/>
        <v>0</v>
      </c>
      <c r="M30" s="154"/>
      <c r="N30" s="155"/>
      <c r="O30" s="155"/>
      <c r="P30" s="156"/>
    </row>
    <row r="31" spans="1:16" ht="15.95" customHeight="1" x14ac:dyDescent="0.15">
      <c r="A31" s="6" t="s">
        <v>36</v>
      </c>
      <c r="B31" s="7"/>
      <c r="C31" s="70">
        <f>SUM(C32:C33)</f>
        <v>0</v>
      </c>
      <c r="D31" s="69">
        <f t="shared" si="3"/>
        <v>0</v>
      </c>
      <c r="E31" s="50">
        <f>SUM(E32:E33)</f>
        <v>0</v>
      </c>
      <c r="F31" s="51">
        <f>SUM(F32:F33)</f>
        <v>0</v>
      </c>
      <c r="G31" s="51">
        <f>SUM(G32:G33)</f>
        <v>0</v>
      </c>
      <c r="H31" s="52">
        <f>SUM(H32:H33)</f>
        <v>0</v>
      </c>
      <c r="I31" s="142" t="s">
        <v>59</v>
      </c>
      <c r="J31" s="143"/>
      <c r="K31" s="170"/>
      <c r="L31" s="178">
        <f t="shared" si="2"/>
        <v>0</v>
      </c>
      <c r="M31" s="154"/>
      <c r="N31" s="155"/>
      <c r="O31" s="155"/>
      <c r="P31" s="156"/>
    </row>
    <row r="32" spans="1:16" ht="15.95" customHeight="1" x14ac:dyDescent="0.15">
      <c r="A32" s="4"/>
      <c r="B32" s="1" t="s">
        <v>252</v>
      </c>
      <c r="C32" s="216"/>
      <c r="D32" s="69">
        <f t="shared" si="3"/>
        <v>0</v>
      </c>
      <c r="E32" s="220"/>
      <c r="F32" s="221"/>
      <c r="G32" s="221"/>
      <c r="H32" s="222"/>
      <c r="I32" s="6" t="s">
        <v>15</v>
      </c>
      <c r="J32" s="7"/>
      <c r="K32" s="70">
        <f>SUM(K33:K35)</f>
        <v>0</v>
      </c>
      <c r="L32" s="79">
        <f t="shared" si="2"/>
        <v>0</v>
      </c>
      <c r="M32" s="56">
        <f>SUM(M33:M35)</f>
        <v>0</v>
      </c>
      <c r="N32" s="57">
        <f>SUM(N33:N35)</f>
        <v>0</v>
      </c>
      <c r="O32" s="57">
        <f>SUM(O33:O35)</f>
        <v>0</v>
      </c>
      <c r="P32" s="58">
        <f>SUM(P33:P35)</f>
        <v>0</v>
      </c>
    </row>
    <row r="33" spans="1:16" ht="15.95" customHeight="1" x14ac:dyDescent="0.15">
      <c r="A33" s="4"/>
      <c r="B33" s="152"/>
      <c r="C33" s="170"/>
      <c r="D33" s="144">
        <f t="shared" si="3"/>
        <v>0</v>
      </c>
      <c r="E33" s="171"/>
      <c r="F33" s="172"/>
      <c r="G33" s="172"/>
      <c r="H33" s="173"/>
      <c r="I33" s="4"/>
      <c r="J33" s="1" t="s">
        <v>284</v>
      </c>
      <c r="K33" s="216"/>
      <c r="L33" s="79">
        <f t="shared" si="2"/>
        <v>0</v>
      </c>
      <c r="M33" s="217"/>
      <c r="N33" s="218"/>
      <c r="O33" s="218"/>
      <c r="P33" s="219"/>
    </row>
    <row r="34" spans="1:16" ht="15.95" customHeight="1" x14ac:dyDescent="0.15">
      <c r="A34" s="329" t="s">
        <v>156</v>
      </c>
      <c r="B34" s="12" t="s">
        <v>18</v>
      </c>
      <c r="C34" s="71">
        <f>SUM(C19,C26,C29:C31)</f>
        <v>0</v>
      </c>
      <c r="D34" s="75">
        <f t="shared" si="3"/>
        <v>0</v>
      </c>
      <c r="E34" s="22">
        <f>SUM(E19,E26,E29:E31)</f>
        <v>0</v>
      </c>
      <c r="F34" s="23">
        <f>SUM(F19,F26,F29:F31)</f>
        <v>0</v>
      </c>
      <c r="G34" s="23">
        <f>SUM(G19,G26,G29:G31)</f>
        <v>0</v>
      </c>
      <c r="H34" s="24">
        <f>SUM(H19,H26,H29:H31)</f>
        <v>0</v>
      </c>
      <c r="I34" s="4"/>
      <c r="J34" s="152"/>
      <c r="K34" s="170"/>
      <c r="L34" s="178">
        <f t="shared" si="2"/>
        <v>0</v>
      </c>
      <c r="M34" s="154"/>
      <c r="N34" s="155"/>
      <c r="O34" s="155"/>
      <c r="P34" s="156"/>
    </row>
    <row r="35" spans="1:16" ht="15.95" customHeight="1" thickBot="1" x14ac:dyDescent="0.2">
      <c r="A35" s="330"/>
      <c r="B35" s="13" t="s">
        <v>200</v>
      </c>
      <c r="C35" s="205"/>
      <c r="D35" s="206"/>
      <c r="E35" s="341"/>
      <c r="F35" s="342"/>
      <c r="G35" s="342"/>
      <c r="H35" s="343"/>
      <c r="I35" s="8"/>
      <c r="J35" s="185"/>
      <c r="K35" s="170"/>
      <c r="L35" s="178">
        <f t="shared" si="2"/>
        <v>0</v>
      </c>
      <c r="M35" s="154"/>
      <c r="N35" s="155"/>
      <c r="O35" s="155"/>
      <c r="P35" s="156"/>
    </row>
    <row r="36" spans="1:16" ht="15.95" customHeight="1" x14ac:dyDescent="0.15">
      <c r="A36" s="322" t="s">
        <v>46</v>
      </c>
      <c r="B36" s="323"/>
      <c r="C36" s="336" t="s">
        <v>136</v>
      </c>
      <c r="D36" s="334" t="s">
        <v>6</v>
      </c>
      <c r="E36" s="334"/>
      <c r="F36" s="334"/>
      <c r="G36" s="334"/>
      <c r="H36" s="335"/>
      <c r="I36" s="329" t="s">
        <v>156</v>
      </c>
      <c r="J36" s="12" t="s">
        <v>18</v>
      </c>
      <c r="K36" s="71">
        <f>SUM(K18,K28,K31:K32)</f>
        <v>0</v>
      </c>
      <c r="L36" s="75">
        <f t="shared" si="2"/>
        <v>0</v>
      </c>
      <c r="M36" s="22">
        <f>SUM(M18,M28,M31:M32)</f>
        <v>0</v>
      </c>
      <c r="N36" s="23">
        <f>SUM(N18,N28,N31:N32)</f>
        <v>0</v>
      </c>
      <c r="O36" s="23">
        <f>SUM(O18,O28,O31:O32)</f>
        <v>0</v>
      </c>
      <c r="P36" s="24">
        <f>SUM(P18,P28,P31:P32)</f>
        <v>0</v>
      </c>
    </row>
    <row r="37" spans="1:16" ht="15.95" customHeight="1" thickBot="1" x14ac:dyDescent="0.2">
      <c r="A37" s="324"/>
      <c r="B37" s="325"/>
      <c r="C37" s="337"/>
      <c r="D37" s="29" t="s">
        <v>120</v>
      </c>
      <c r="E37" s="30" t="s">
        <v>118</v>
      </c>
      <c r="F37" s="31" t="s">
        <v>111</v>
      </c>
      <c r="G37" s="31" t="s">
        <v>167</v>
      </c>
      <c r="H37" s="32" t="s">
        <v>7</v>
      </c>
      <c r="I37" s="330"/>
      <c r="J37" s="13" t="s">
        <v>207</v>
      </c>
      <c r="K37" s="205"/>
      <c r="L37" s="206"/>
      <c r="M37" s="341"/>
      <c r="N37" s="342"/>
      <c r="O37" s="342"/>
      <c r="P37" s="343"/>
    </row>
    <row r="38" spans="1:16" ht="15.95" customHeight="1" x14ac:dyDescent="0.15">
      <c r="A38" s="2" t="s">
        <v>66</v>
      </c>
      <c r="B38" s="59"/>
      <c r="C38" s="73">
        <f>SUM(C39:C43)</f>
        <v>0</v>
      </c>
      <c r="D38" s="76">
        <f t="shared" ref="D38:D52" si="4">SUM(E38:H38)</f>
        <v>0</v>
      </c>
      <c r="E38" s="53">
        <f>SUM(E39:E43)</f>
        <v>0</v>
      </c>
      <c r="F38" s="54">
        <f>SUM(F39:F43)</f>
        <v>0</v>
      </c>
      <c r="G38" s="54">
        <f>SUM(G39:G43)</f>
        <v>0</v>
      </c>
      <c r="H38" s="55">
        <f>SUM(H39:H43)</f>
        <v>0</v>
      </c>
      <c r="I38" s="353" t="s">
        <v>63</v>
      </c>
      <c r="J38" s="354"/>
      <c r="K38" s="345" t="s">
        <v>153</v>
      </c>
      <c r="L38" s="344" t="s">
        <v>6</v>
      </c>
      <c r="M38" s="334"/>
      <c r="N38" s="334"/>
      <c r="O38" s="334"/>
      <c r="P38" s="335"/>
    </row>
    <row r="39" spans="1:16" ht="15.95" customHeight="1" thickBot="1" x14ac:dyDescent="0.2">
      <c r="A39" s="139"/>
      <c r="B39" s="140" t="s">
        <v>108</v>
      </c>
      <c r="C39" s="170"/>
      <c r="D39" s="144">
        <f t="shared" si="4"/>
        <v>0</v>
      </c>
      <c r="E39" s="157"/>
      <c r="F39" s="158"/>
      <c r="G39" s="158"/>
      <c r="H39" s="159"/>
      <c r="I39" s="355"/>
      <c r="J39" s="356"/>
      <c r="K39" s="346"/>
      <c r="L39" s="33" t="s">
        <v>120</v>
      </c>
      <c r="M39" s="30" t="s">
        <v>118</v>
      </c>
      <c r="N39" s="31" t="s">
        <v>111</v>
      </c>
      <c r="O39" s="31" t="s">
        <v>167</v>
      </c>
      <c r="P39" s="32" t="s">
        <v>7</v>
      </c>
    </row>
    <row r="40" spans="1:16" ht="15.95" customHeight="1" x14ac:dyDescent="0.15">
      <c r="A40" s="139"/>
      <c r="B40" s="140" t="s">
        <v>109</v>
      </c>
      <c r="C40" s="170"/>
      <c r="D40" s="144">
        <f t="shared" si="4"/>
        <v>0</v>
      </c>
      <c r="E40" s="157"/>
      <c r="F40" s="158"/>
      <c r="G40" s="158"/>
      <c r="H40" s="159"/>
      <c r="I40" s="25" t="s">
        <v>4</v>
      </c>
      <c r="J40" s="26"/>
      <c r="K40" s="73">
        <f>'調査票1(H03-01)'!C51</f>
        <v>0</v>
      </c>
      <c r="L40" s="74">
        <f>'調査票1(H03-01)'!D51</f>
        <v>0</v>
      </c>
      <c r="M40" s="62">
        <f>'調査票1(H03-01)'!E51</f>
        <v>0</v>
      </c>
      <c r="N40" s="63">
        <f>'調査票1(H03-01)'!F51</f>
        <v>0</v>
      </c>
      <c r="O40" s="63">
        <f>'調査票1(H03-01)'!G51</f>
        <v>0</v>
      </c>
      <c r="P40" s="64">
        <f>'調査票1(H03-01)'!H51</f>
        <v>0</v>
      </c>
    </row>
    <row r="41" spans="1:16" ht="15.95" customHeight="1" x14ac:dyDescent="0.15">
      <c r="A41" s="139"/>
      <c r="B41" s="140" t="s">
        <v>110</v>
      </c>
      <c r="C41" s="170"/>
      <c r="D41" s="144">
        <f t="shared" si="4"/>
        <v>0</v>
      </c>
      <c r="E41" s="157"/>
      <c r="F41" s="158"/>
      <c r="G41" s="158"/>
      <c r="H41" s="159"/>
      <c r="I41" s="10" t="s">
        <v>38</v>
      </c>
      <c r="J41" s="11"/>
      <c r="K41" s="70">
        <f>'調査票1(H03-01)'!K15</f>
        <v>0</v>
      </c>
      <c r="L41" s="69">
        <f>'調査票1(H03-01)'!L15</f>
        <v>0</v>
      </c>
      <c r="M41" s="62">
        <f>'調査票1(H03-01)'!M15</f>
        <v>0</v>
      </c>
      <c r="N41" s="63">
        <f>'調査票1(H03-01)'!N15</f>
        <v>0</v>
      </c>
      <c r="O41" s="63">
        <f>'調査票1(H03-01)'!O15</f>
        <v>0</v>
      </c>
      <c r="P41" s="64">
        <f>'調査票1(H03-01)'!P15</f>
        <v>0</v>
      </c>
    </row>
    <row r="42" spans="1:16" ht="15.95" customHeight="1" x14ac:dyDescent="0.15">
      <c r="A42" s="139"/>
      <c r="B42" s="140" t="s">
        <v>208</v>
      </c>
      <c r="C42" s="170"/>
      <c r="D42" s="144">
        <f t="shared" si="4"/>
        <v>0</v>
      </c>
      <c r="E42" s="157"/>
      <c r="F42" s="158"/>
      <c r="G42" s="158"/>
      <c r="H42" s="159"/>
      <c r="I42" s="10" t="s">
        <v>246</v>
      </c>
      <c r="J42" s="11"/>
      <c r="K42" s="70">
        <f>'調査票1(H03-01)'!K29</f>
        <v>0</v>
      </c>
      <c r="L42" s="69">
        <f>'調査票1(H03-01)'!L29</f>
        <v>0</v>
      </c>
      <c r="M42" s="62">
        <f>'調査票1(H03-01)'!M29</f>
        <v>0</v>
      </c>
      <c r="N42" s="63">
        <f>'調査票1(H03-01)'!N29</f>
        <v>0</v>
      </c>
      <c r="O42" s="63">
        <f>'調査票1(H03-01)'!O29</f>
        <v>0</v>
      </c>
      <c r="P42" s="64">
        <f>'調査票1(H03-01)'!P29</f>
        <v>0</v>
      </c>
    </row>
    <row r="43" spans="1:16" ht="15.95" customHeight="1" x14ac:dyDescent="0.15">
      <c r="A43" s="145"/>
      <c r="B43" s="140" t="s">
        <v>83</v>
      </c>
      <c r="C43" s="170"/>
      <c r="D43" s="144">
        <f t="shared" si="4"/>
        <v>0</v>
      </c>
      <c r="E43" s="157"/>
      <c r="F43" s="158"/>
      <c r="G43" s="158"/>
      <c r="H43" s="159"/>
      <c r="I43" s="10" t="s">
        <v>19</v>
      </c>
      <c r="J43" s="11"/>
      <c r="K43" s="70">
        <f>'調査票1(H03-01)'!K51</f>
        <v>0</v>
      </c>
      <c r="L43" s="69">
        <f>'調査票1(H03-01)'!L51</f>
        <v>0</v>
      </c>
      <c r="M43" s="62">
        <f>'調査票1(H03-01)'!M51</f>
        <v>0</v>
      </c>
      <c r="N43" s="63">
        <f>'調査票1(H03-01)'!N51</f>
        <v>0</v>
      </c>
      <c r="O43" s="63">
        <f>'調査票1(H03-01)'!O51</f>
        <v>0</v>
      </c>
      <c r="P43" s="64">
        <f>'調査票1(H03-01)'!P51</f>
        <v>0</v>
      </c>
    </row>
    <row r="44" spans="1:16" ht="15.95" customHeight="1" x14ac:dyDescent="0.15">
      <c r="A44" s="146" t="s">
        <v>67</v>
      </c>
      <c r="B44" s="147"/>
      <c r="C44" s="174">
        <f>SUM(C45:C47)</f>
        <v>0</v>
      </c>
      <c r="D44" s="144">
        <f t="shared" si="4"/>
        <v>0</v>
      </c>
      <c r="E44" s="182">
        <f>SUM(E45:E47)</f>
        <v>0</v>
      </c>
      <c r="F44" s="183">
        <f>SUM(F45:F47)</f>
        <v>0</v>
      </c>
      <c r="G44" s="183">
        <f>SUM(G45:G47)</f>
        <v>0</v>
      </c>
      <c r="H44" s="184">
        <f>SUM(H45:H47)</f>
        <v>0</v>
      </c>
      <c r="I44" s="10" t="s">
        <v>45</v>
      </c>
      <c r="J44" s="11"/>
      <c r="K44" s="77">
        <f t="shared" ref="K44:P44" si="5">C15</f>
        <v>0</v>
      </c>
      <c r="L44" s="69">
        <f t="shared" si="5"/>
        <v>0</v>
      </c>
      <c r="M44" s="47">
        <f t="shared" si="5"/>
        <v>0</v>
      </c>
      <c r="N44" s="48">
        <f t="shared" si="5"/>
        <v>0</v>
      </c>
      <c r="O44" s="48">
        <f t="shared" si="5"/>
        <v>0</v>
      </c>
      <c r="P44" s="49">
        <f t="shared" si="5"/>
        <v>0</v>
      </c>
    </row>
    <row r="45" spans="1:16" ht="15.95" customHeight="1" x14ac:dyDescent="0.15">
      <c r="A45" s="139"/>
      <c r="B45" s="140" t="s">
        <v>209</v>
      </c>
      <c r="C45" s="170"/>
      <c r="D45" s="144">
        <f t="shared" si="4"/>
        <v>0</v>
      </c>
      <c r="E45" s="157"/>
      <c r="F45" s="158"/>
      <c r="G45" s="158"/>
      <c r="H45" s="159"/>
      <c r="I45" s="10" t="s">
        <v>56</v>
      </c>
      <c r="J45" s="11"/>
      <c r="K45" s="77">
        <f t="shared" ref="K45:P45" si="6">C34</f>
        <v>0</v>
      </c>
      <c r="L45" s="69">
        <f t="shared" si="6"/>
        <v>0</v>
      </c>
      <c r="M45" s="47">
        <f t="shared" si="6"/>
        <v>0</v>
      </c>
      <c r="N45" s="48">
        <f t="shared" si="6"/>
        <v>0</v>
      </c>
      <c r="O45" s="48">
        <f t="shared" si="6"/>
        <v>0</v>
      </c>
      <c r="P45" s="49">
        <f t="shared" si="6"/>
        <v>0</v>
      </c>
    </row>
    <row r="46" spans="1:16" ht="15.95" customHeight="1" x14ac:dyDescent="0.15">
      <c r="A46" s="139"/>
      <c r="B46" s="140" t="s">
        <v>210</v>
      </c>
      <c r="C46" s="170"/>
      <c r="D46" s="144">
        <f t="shared" si="4"/>
        <v>0</v>
      </c>
      <c r="E46" s="157"/>
      <c r="F46" s="158"/>
      <c r="G46" s="158"/>
      <c r="H46" s="159"/>
      <c r="I46" s="10" t="s">
        <v>46</v>
      </c>
      <c r="J46" s="11"/>
      <c r="K46" s="77">
        <f t="shared" ref="K46:P46" si="7">K14</f>
        <v>0</v>
      </c>
      <c r="L46" s="69">
        <f t="shared" si="7"/>
        <v>0</v>
      </c>
      <c r="M46" s="47">
        <f t="shared" si="7"/>
        <v>0</v>
      </c>
      <c r="N46" s="48">
        <f t="shared" si="7"/>
        <v>0</v>
      </c>
      <c r="O46" s="48">
        <f t="shared" si="7"/>
        <v>0</v>
      </c>
      <c r="P46" s="49">
        <f t="shared" si="7"/>
        <v>0</v>
      </c>
    </row>
    <row r="47" spans="1:16" ht="15.95" customHeight="1" x14ac:dyDescent="0.15">
      <c r="A47" s="145"/>
      <c r="B47" s="140" t="s">
        <v>84</v>
      </c>
      <c r="C47" s="170"/>
      <c r="D47" s="144">
        <f t="shared" si="4"/>
        <v>0</v>
      </c>
      <c r="E47" s="157"/>
      <c r="F47" s="158"/>
      <c r="G47" s="158"/>
      <c r="H47" s="159"/>
      <c r="I47" s="10" t="s">
        <v>52</v>
      </c>
      <c r="J47" s="11"/>
      <c r="K47" s="77">
        <f t="shared" ref="K47:P47" si="8">K36</f>
        <v>0</v>
      </c>
      <c r="L47" s="69">
        <f t="shared" si="8"/>
        <v>0</v>
      </c>
      <c r="M47" s="47">
        <f t="shared" si="8"/>
        <v>0</v>
      </c>
      <c r="N47" s="48">
        <f t="shared" si="8"/>
        <v>0</v>
      </c>
      <c r="O47" s="48">
        <f t="shared" si="8"/>
        <v>0</v>
      </c>
      <c r="P47" s="49">
        <f t="shared" si="8"/>
        <v>0</v>
      </c>
    </row>
    <row r="48" spans="1:16" ht="15.95" customHeight="1" x14ac:dyDescent="0.15">
      <c r="A48" s="146" t="s">
        <v>68</v>
      </c>
      <c r="B48" s="147"/>
      <c r="C48" s="174">
        <f>SUM(C49:C52)</f>
        <v>0</v>
      </c>
      <c r="D48" s="166">
        <f t="shared" si="4"/>
        <v>0</v>
      </c>
      <c r="E48" s="182">
        <f>SUM(E49:E52)</f>
        <v>0</v>
      </c>
      <c r="F48" s="183">
        <f>SUM(F49:F52)</f>
        <v>0</v>
      </c>
      <c r="G48" s="183">
        <f>SUM(G49:G52)</f>
        <v>0</v>
      </c>
      <c r="H48" s="184">
        <f>SUM(H49:H52)</f>
        <v>0</v>
      </c>
      <c r="I48" s="357" t="s">
        <v>157</v>
      </c>
      <c r="J48" s="98" t="s">
        <v>18</v>
      </c>
      <c r="K48" s="71">
        <f t="shared" ref="K48:P48" si="9">SUM(K40:K47)</f>
        <v>0</v>
      </c>
      <c r="L48" s="75">
        <f t="shared" si="9"/>
        <v>0</v>
      </c>
      <c r="M48" s="22">
        <f t="shared" si="9"/>
        <v>0</v>
      </c>
      <c r="N48" s="23">
        <f t="shared" si="9"/>
        <v>0</v>
      </c>
      <c r="O48" s="23">
        <f t="shared" si="9"/>
        <v>0</v>
      </c>
      <c r="P48" s="24">
        <f t="shared" si="9"/>
        <v>0</v>
      </c>
    </row>
    <row r="49" spans="1:16" ht="15.95" customHeight="1" thickBot="1" x14ac:dyDescent="0.2">
      <c r="A49" s="139"/>
      <c r="B49" s="140" t="s">
        <v>17</v>
      </c>
      <c r="C49" s="170"/>
      <c r="D49" s="144">
        <f t="shared" si="4"/>
        <v>0</v>
      </c>
      <c r="E49" s="157"/>
      <c r="F49" s="158"/>
      <c r="G49" s="158"/>
      <c r="H49" s="159"/>
      <c r="I49" s="358"/>
      <c r="J49" s="99" t="s">
        <v>173</v>
      </c>
      <c r="K49" s="126">
        <f>SUM('調査票1(H03-01)'!C52,'調査票1(H03-01)'!K16,'調査票1(H03-01)'!K30,'調査票1(H03-01)'!K52,'調査票2(H03-01)'!C16,'調査票2(H03-01)'!C35,'調査票2(H03-01)'!K15,'調査票2(H03-01)'!K37)</f>
        <v>0</v>
      </c>
      <c r="L49" s="127">
        <f>SUM('調査票1(H03-01)'!D52,'調査票1(H03-01)'!L16,'調査票1(H03-01)'!L30,'調査票1(H03-01)'!L52,'調査票2(H03-01)'!D16,'調査票2(H03-01)'!D35,'調査票2(H03-01)'!L15,'調査票2(H03-01)'!L37)</f>
        <v>0</v>
      </c>
      <c r="M49" s="341"/>
      <c r="N49" s="342"/>
      <c r="O49" s="342"/>
      <c r="P49" s="343"/>
    </row>
    <row r="50" spans="1:16" ht="15.95" customHeight="1" x14ac:dyDescent="0.15">
      <c r="A50" s="139"/>
      <c r="B50" s="140" t="s">
        <v>211</v>
      </c>
      <c r="C50" s="170"/>
      <c r="D50" s="144">
        <f t="shared" si="4"/>
        <v>0</v>
      </c>
      <c r="E50" s="154"/>
      <c r="F50" s="155"/>
      <c r="G50" s="155"/>
      <c r="H50" s="156"/>
    </row>
    <row r="51" spans="1:16" ht="15.95" customHeight="1" x14ac:dyDescent="0.15">
      <c r="A51" s="181"/>
      <c r="B51" s="140" t="s">
        <v>69</v>
      </c>
      <c r="C51" s="170"/>
      <c r="D51" s="144">
        <f t="shared" si="4"/>
        <v>0</v>
      </c>
      <c r="E51" s="157"/>
      <c r="F51" s="158"/>
      <c r="G51" s="158"/>
      <c r="H51" s="159"/>
    </row>
    <row r="52" spans="1:16" ht="15.95" customHeight="1" thickBot="1" x14ac:dyDescent="0.2">
      <c r="A52" s="186"/>
      <c r="B52" s="187" t="s">
        <v>85</v>
      </c>
      <c r="C52" s="188"/>
      <c r="D52" s="189">
        <f t="shared" si="4"/>
        <v>0</v>
      </c>
      <c r="E52" s="190"/>
      <c r="F52" s="191"/>
      <c r="G52" s="191"/>
      <c r="H52" s="192"/>
    </row>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sheetData>
  <sheetProtection algorithmName="SHA-512" hashValue="dmIo8mhcWevGadwl0FqyxbWd/Jm2jXgx26NUU2o43s9bZ6fTq5wPxFx17fNZ3vUAA1HQIzlaw83rkKGq5uyzig==" saltValue="dVorN6RVxh5Qj2PEvQQy6g==" spinCount="100000" sheet="1" objects="1" scenarios="1"/>
  <mergeCells count="33">
    <mergeCell ref="A5:B6"/>
    <mergeCell ref="C17:C18"/>
    <mergeCell ref="D17:H17"/>
    <mergeCell ref="A17:B18"/>
    <mergeCell ref="E16:H16"/>
    <mergeCell ref="A15:A16"/>
    <mergeCell ref="K38:K39"/>
    <mergeCell ref="L38:P38"/>
    <mergeCell ref="I36:I37"/>
    <mergeCell ref="M37:P37"/>
    <mergeCell ref="I38:J39"/>
    <mergeCell ref="L5:P5"/>
    <mergeCell ref="M15:P15"/>
    <mergeCell ref="D5:H5"/>
    <mergeCell ref="C36:C37"/>
    <mergeCell ref="D36:H36"/>
    <mergeCell ref="C5:C6"/>
    <mergeCell ref="A36:B37"/>
    <mergeCell ref="M49:P49"/>
    <mergeCell ref="I48:I49"/>
    <mergeCell ref="A1:P1"/>
    <mergeCell ref="E35:H35"/>
    <mergeCell ref="A34:A35"/>
    <mergeCell ref="I14:I15"/>
    <mergeCell ref="I5:J6"/>
    <mergeCell ref="I16:J17"/>
    <mergeCell ref="K2:P2"/>
    <mergeCell ref="K3:P3"/>
    <mergeCell ref="E4:G4"/>
    <mergeCell ref="K4:P4"/>
    <mergeCell ref="K16:K17"/>
    <mergeCell ref="L16:P16"/>
    <mergeCell ref="K5:K6"/>
  </mergeCells>
  <phoneticPr fontId="2"/>
  <printOptions horizontalCentered="1"/>
  <pageMargins left="0.39370078740157483" right="0.39370078740157483" top="0.39370078740157483" bottom="0.39370078740157483" header="0.51181102362204722" footer="0.39370078740157483"/>
  <pageSetup paperSize="9" orientation="portrait" r:id="rId1"/>
  <headerFooter alignWithMargins="0">
    <oddFooter>&amp;C&amp;A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44"/>
  </sheetPr>
  <dimension ref="A1:P91"/>
  <sheetViews>
    <sheetView workbookViewId="0">
      <selection activeCell="U106" sqref="U106"/>
    </sheetView>
  </sheetViews>
  <sheetFormatPr defaultRowHeight="16.5" customHeight="1" x14ac:dyDescent="0.15"/>
  <cols>
    <col min="1" max="1" width="7.625" style="101" customWidth="1"/>
    <col min="2" max="2" width="20.625" style="101" customWidth="1"/>
    <col min="3" max="3" width="6.125" style="101" customWidth="1"/>
    <col min="4" max="4" width="5.625" style="101" customWidth="1"/>
    <col min="5" max="6" width="2.125" style="101" customWidth="1"/>
    <col min="7" max="7" width="1.875" style="101" customWidth="1"/>
    <col min="8" max="8" width="2.125" style="101" customWidth="1"/>
    <col min="9" max="9" width="7.625" style="101" customWidth="1"/>
    <col min="10" max="10" width="20.625" style="101" customWidth="1"/>
    <col min="11" max="12" width="6.125" style="101" customWidth="1"/>
    <col min="13" max="16" width="2.125" style="101" customWidth="1"/>
    <col min="17" max="16384" width="9" style="101"/>
  </cols>
  <sheetData>
    <row r="1" spans="1:16" s="107" customFormat="1" ht="15.95" customHeight="1" thickBot="1" x14ac:dyDescent="0.2">
      <c r="A1" s="314" t="s">
        <v>158</v>
      </c>
      <c r="B1" s="314"/>
      <c r="C1" s="314"/>
      <c r="D1" s="314"/>
      <c r="E1" s="314"/>
      <c r="F1" s="314"/>
      <c r="G1" s="314"/>
      <c r="H1" s="314"/>
      <c r="I1" s="314"/>
      <c r="J1" s="314"/>
      <c r="K1" s="314"/>
      <c r="L1" s="314"/>
      <c r="M1" s="314"/>
      <c r="N1" s="314"/>
      <c r="O1" s="314"/>
      <c r="P1" s="314"/>
    </row>
    <row r="2" spans="1:16" ht="15.95" customHeight="1" thickBot="1" x14ac:dyDescent="0.2">
      <c r="A2" s="128" t="s">
        <v>263</v>
      </c>
      <c r="B2" s="250">
        <f>調査海岸基本情報入力!$C$3</f>
        <v>0</v>
      </c>
      <c r="C2" s="256" t="s">
        <v>254</v>
      </c>
      <c r="D2" s="255">
        <f>調査海岸基本情報入力!$C$4</f>
        <v>0</v>
      </c>
      <c r="E2" s="42"/>
      <c r="F2" s="42"/>
      <c r="G2" s="42"/>
      <c r="H2" s="43"/>
      <c r="I2" s="43"/>
      <c r="J2" s="254" t="s">
        <v>0</v>
      </c>
      <c r="K2" s="326">
        <f>調査海岸基本情報入力!$C$5</f>
        <v>0</v>
      </c>
      <c r="L2" s="327"/>
      <c r="M2" s="327"/>
      <c r="N2" s="327"/>
      <c r="O2" s="327"/>
      <c r="P2" s="328"/>
    </row>
    <row r="3" spans="1:16" ht="15.95" customHeight="1" thickBot="1" x14ac:dyDescent="0.2">
      <c r="A3" s="254" t="s">
        <v>1</v>
      </c>
      <c r="B3" s="36">
        <f>調査海岸基本情報入力!$C$6</f>
        <v>0</v>
      </c>
      <c r="C3" s="36"/>
      <c r="D3" s="36"/>
      <c r="E3" s="36"/>
      <c r="F3" s="36"/>
      <c r="G3" s="36"/>
      <c r="H3" s="36"/>
      <c r="I3" s="36"/>
      <c r="J3" s="254" t="s">
        <v>2</v>
      </c>
      <c r="K3" s="347" t="s">
        <v>286</v>
      </c>
      <c r="L3" s="348"/>
      <c r="M3" s="348"/>
      <c r="N3" s="348"/>
      <c r="O3" s="348"/>
      <c r="P3" s="349"/>
    </row>
    <row r="4" spans="1:16" ht="15.95" customHeight="1" thickBot="1" x14ac:dyDescent="0.2">
      <c r="A4" s="254" t="s">
        <v>3</v>
      </c>
      <c r="B4" s="37">
        <f>調査海岸基本情報入力!$C$7</f>
        <v>0</v>
      </c>
      <c r="C4" s="38">
        <f>調査海岸基本情報入力!$C$8</f>
        <v>0</v>
      </c>
      <c r="D4" s="39" t="s">
        <v>212</v>
      </c>
      <c r="E4" s="315">
        <f>調査海岸基本情報入力!$C$9</f>
        <v>0</v>
      </c>
      <c r="F4" s="315"/>
      <c r="G4" s="315"/>
      <c r="H4" s="40"/>
      <c r="I4" s="41"/>
      <c r="J4" s="254" t="s">
        <v>213</v>
      </c>
      <c r="K4" s="361">
        <f>'調査票1(H04-01)'!$K$4</f>
        <v>0</v>
      </c>
      <c r="L4" s="359"/>
      <c r="M4" s="359"/>
      <c r="N4" s="359"/>
      <c r="O4" s="359"/>
      <c r="P4" s="360"/>
    </row>
    <row r="5" spans="1:16" ht="15.95" customHeight="1" x14ac:dyDescent="0.15">
      <c r="A5" s="322" t="s">
        <v>45</v>
      </c>
      <c r="B5" s="323"/>
      <c r="C5" s="336" t="s">
        <v>136</v>
      </c>
      <c r="D5" s="334" t="s">
        <v>6</v>
      </c>
      <c r="E5" s="334"/>
      <c r="F5" s="334"/>
      <c r="G5" s="334"/>
      <c r="H5" s="335"/>
      <c r="I5" s="322" t="s">
        <v>46</v>
      </c>
      <c r="J5" s="323"/>
      <c r="K5" s="336" t="s">
        <v>136</v>
      </c>
      <c r="L5" s="334" t="s">
        <v>6</v>
      </c>
      <c r="M5" s="334"/>
      <c r="N5" s="334"/>
      <c r="O5" s="334"/>
      <c r="P5" s="335"/>
    </row>
    <row r="6" spans="1:16" ht="15.95" customHeight="1" thickBot="1" x14ac:dyDescent="0.2">
      <c r="A6" s="324"/>
      <c r="B6" s="325"/>
      <c r="C6" s="337"/>
      <c r="D6" s="29" t="s">
        <v>120</v>
      </c>
      <c r="E6" s="30" t="s">
        <v>118</v>
      </c>
      <c r="F6" s="31" t="s">
        <v>111</v>
      </c>
      <c r="G6" s="31" t="s">
        <v>167</v>
      </c>
      <c r="H6" s="32" t="s">
        <v>7</v>
      </c>
      <c r="I6" s="324"/>
      <c r="J6" s="325"/>
      <c r="K6" s="337"/>
      <c r="L6" s="29" t="s">
        <v>120</v>
      </c>
      <c r="M6" s="30" t="s">
        <v>118</v>
      </c>
      <c r="N6" s="31" t="s">
        <v>111</v>
      </c>
      <c r="O6" s="31" t="s">
        <v>167</v>
      </c>
      <c r="P6" s="32" t="s">
        <v>7</v>
      </c>
    </row>
    <row r="7" spans="1:16" ht="15.95" customHeight="1" x14ac:dyDescent="0.15">
      <c r="A7" s="25" t="s">
        <v>47</v>
      </c>
      <c r="B7" s="26"/>
      <c r="C7" s="215"/>
      <c r="D7" s="153">
        <f t="shared" ref="D7:D15" si="0">SUM(E7:H7)</f>
        <v>0</v>
      </c>
      <c r="E7" s="154"/>
      <c r="F7" s="155"/>
      <c r="G7" s="155"/>
      <c r="H7" s="156"/>
      <c r="I7" s="2" t="s">
        <v>70</v>
      </c>
      <c r="J7" s="3"/>
      <c r="K7" s="73">
        <f>SUM(K8:K9)</f>
        <v>0</v>
      </c>
      <c r="L7" s="68">
        <f t="shared" ref="L7:L14" si="1">SUM(M7:P7)</f>
        <v>0</v>
      </c>
      <c r="M7" s="60">
        <f>SUM(M8:M9)</f>
        <v>0</v>
      </c>
      <c r="N7" s="61">
        <f>SUM(N8:N9)</f>
        <v>0</v>
      </c>
      <c r="O7" s="61">
        <f>SUM(O8:O9)</f>
        <v>0</v>
      </c>
      <c r="P7" s="55">
        <f>SUM(P8:P9)</f>
        <v>0</v>
      </c>
    </row>
    <row r="8" spans="1:16" ht="15.95" customHeight="1" x14ac:dyDescent="0.15">
      <c r="A8" s="10" t="s">
        <v>48</v>
      </c>
      <c r="B8" s="11"/>
      <c r="C8" s="170"/>
      <c r="D8" s="144">
        <f t="shared" si="0"/>
        <v>0</v>
      </c>
      <c r="E8" s="157"/>
      <c r="F8" s="158"/>
      <c r="G8" s="158"/>
      <c r="H8" s="159"/>
      <c r="I8" s="139"/>
      <c r="J8" s="140" t="s">
        <v>71</v>
      </c>
      <c r="K8" s="170"/>
      <c r="L8" s="144">
        <f t="shared" si="1"/>
        <v>0</v>
      </c>
      <c r="M8" s="157"/>
      <c r="N8" s="158"/>
      <c r="O8" s="158"/>
      <c r="P8" s="159"/>
    </row>
    <row r="9" spans="1:16" ht="15.95" customHeight="1" x14ac:dyDescent="0.15">
      <c r="A9" s="10" t="s">
        <v>49</v>
      </c>
      <c r="B9" s="11"/>
      <c r="C9" s="170"/>
      <c r="D9" s="144">
        <f t="shared" si="0"/>
        <v>0</v>
      </c>
      <c r="E9" s="157"/>
      <c r="F9" s="158"/>
      <c r="G9" s="158"/>
      <c r="H9" s="159"/>
      <c r="I9" s="145"/>
      <c r="J9" s="140" t="s">
        <v>72</v>
      </c>
      <c r="K9" s="170"/>
      <c r="L9" s="144">
        <f t="shared" si="1"/>
        <v>0</v>
      </c>
      <c r="M9" s="157"/>
      <c r="N9" s="158"/>
      <c r="O9" s="158"/>
      <c r="P9" s="159"/>
    </row>
    <row r="10" spans="1:16" ht="15.95" customHeight="1" x14ac:dyDescent="0.15">
      <c r="A10" s="10" t="s">
        <v>50</v>
      </c>
      <c r="B10" s="11"/>
      <c r="C10" s="170"/>
      <c r="D10" s="144">
        <f t="shared" si="0"/>
        <v>0</v>
      </c>
      <c r="E10" s="157"/>
      <c r="F10" s="158"/>
      <c r="G10" s="158"/>
      <c r="H10" s="159"/>
      <c r="I10" s="6" t="s">
        <v>36</v>
      </c>
      <c r="J10" s="7"/>
      <c r="K10" s="70">
        <f>SUM(K11:K13)</f>
        <v>0</v>
      </c>
      <c r="L10" s="76">
        <f t="shared" si="1"/>
        <v>0</v>
      </c>
      <c r="M10" s="62">
        <f>SUM(M11:M13)</f>
        <v>0</v>
      </c>
      <c r="N10" s="63">
        <f>SUM(N11:N13)</f>
        <v>0</v>
      </c>
      <c r="O10" s="63">
        <f>SUM(O11:O13)</f>
        <v>0</v>
      </c>
      <c r="P10" s="64">
        <f>SUM(P11:P13)</f>
        <v>0</v>
      </c>
    </row>
    <row r="11" spans="1:16" ht="15.95" customHeight="1" x14ac:dyDescent="0.15">
      <c r="A11" s="10" t="s">
        <v>51</v>
      </c>
      <c r="B11" s="11"/>
      <c r="C11" s="170"/>
      <c r="D11" s="144">
        <f t="shared" si="0"/>
        <v>0</v>
      </c>
      <c r="E11" s="157"/>
      <c r="F11" s="158"/>
      <c r="G11" s="158"/>
      <c r="H11" s="159"/>
      <c r="I11" s="4"/>
      <c r="J11" s="1" t="s">
        <v>253</v>
      </c>
      <c r="K11" s="216"/>
      <c r="L11" s="69">
        <f t="shared" si="1"/>
        <v>0</v>
      </c>
      <c r="M11" s="217"/>
      <c r="N11" s="218"/>
      <c r="O11" s="218"/>
      <c r="P11" s="219"/>
    </row>
    <row r="12" spans="1:16" ht="15.95" customHeight="1" x14ac:dyDescent="0.15">
      <c r="A12" s="6" t="s">
        <v>199</v>
      </c>
      <c r="B12" s="7"/>
      <c r="C12" s="70">
        <f>SUM(C13:C14)</f>
        <v>0</v>
      </c>
      <c r="D12" s="69">
        <f t="shared" si="0"/>
        <v>0</v>
      </c>
      <c r="E12" s="44">
        <f>SUM(E13:E14)</f>
        <v>0</v>
      </c>
      <c r="F12" s="45">
        <f>SUM(F13:F14)</f>
        <v>0</v>
      </c>
      <c r="G12" s="45">
        <f>SUM(G13:G14)</f>
        <v>0</v>
      </c>
      <c r="H12" s="46">
        <f>SUM(H13:H14)</f>
        <v>0</v>
      </c>
      <c r="I12" s="4"/>
      <c r="J12" s="152"/>
      <c r="K12" s="170"/>
      <c r="L12" s="144">
        <f t="shared" si="1"/>
        <v>0</v>
      </c>
      <c r="M12" s="157"/>
      <c r="N12" s="158"/>
      <c r="O12" s="158"/>
      <c r="P12" s="159"/>
    </row>
    <row r="13" spans="1:16" ht="15.95" customHeight="1" x14ac:dyDescent="0.15">
      <c r="A13" s="4"/>
      <c r="B13" s="1" t="s">
        <v>251</v>
      </c>
      <c r="C13" s="216"/>
      <c r="D13" s="69">
        <f t="shared" si="0"/>
        <v>0</v>
      </c>
      <c r="E13" s="217"/>
      <c r="F13" s="218"/>
      <c r="G13" s="218"/>
      <c r="H13" s="219"/>
      <c r="I13" s="8"/>
      <c r="J13" s="152"/>
      <c r="K13" s="170"/>
      <c r="L13" s="144">
        <f t="shared" si="1"/>
        <v>0</v>
      </c>
      <c r="M13" s="157"/>
      <c r="N13" s="158"/>
      <c r="O13" s="158"/>
      <c r="P13" s="159"/>
    </row>
    <row r="14" spans="1:16" ht="15.95" customHeight="1" x14ac:dyDescent="0.15">
      <c r="A14" s="8"/>
      <c r="B14" s="152"/>
      <c r="C14" s="170"/>
      <c r="D14" s="144">
        <f t="shared" si="0"/>
        <v>0</v>
      </c>
      <c r="E14" s="157"/>
      <c r="F14" s="158"/>
      <c r="G14" s="158"/>
      <c r="H14" s="159"/>
      <c r="I14" s="329" t="s">
        <v>156</v>
      </c>
      <c r="J14" s="12" t="s">
        <v>18</v>
      </c>
      <c r="K14" s="71">
        <f>SUM(C38,C44,C48,K7,K10)</f>
        <v>0</v>
      </c>
      <c r="L14" s="75">
        <f t="shared" si="1"/>
        <v>0</v>
      </c>
      <c r="M14" s="65">
        <f>SUM(E38,E44,E48,M7,M10)</f>
        <v>0</v>
      </c>
      <c r="N14" s="66">
        <f>SUM(F38,F44,F48,N7,N10)</f>
        <v>0</v>
      </c>
      <c r="O14" s="23">
        <f>SUM(G38,G44,G48,O7,O10)</f>
        <v>0</v>
      </c>
      <c r="P14" s="24">
        <f>SUM(H38,H44,H48,P7,P10)</f>
        <v>0</v>
      </c>
    </row>
    <row r="15" spans="1:16" ht="15.95" customHeight="1" thickBot="1" x14ac:dyDescent="0.2">
      <c r="A15" s="329" t="s">
        <v>156</v>
      </c>
      <c r="B15" s="12" t="s">
        <v>18</v>
      </c>
      <c r="C15" s="71">
        <f>SUM(C7:C12)</f>
        <v>0</v>
      </c>
      <c r="D15" s="72">
        <f t="shared" si="0"/>
        <v>0</v>
      </c>
      <c r="E15" s="65">
        <f>SUM(E7:E12)</f>
        <v>0</v>
      </c>
      <c r="F15" s="66">
        <f>SUM(F7:F12)</f>
        <v>0</v>
      </c>
      <c r="G15" s="66">
        <f>SUM(G7:G12)</f>
        <v>0</v>
      </c>
      <c r="H15" s="67">
        <f>SUM(H7:H12)</f>
        <v>0</v>
      </c>
      <c r="I15" s="330"/>
      <c r="J15" s="13" t="s">
        <v>200</v>
      </c>
      <c r="K15" s="205"/>
      <c r="L15" s="206"/>
      <c r="M15" s="341"/>
      <c r="N15" s="342"/>
      <c r="O15" s="342"/>
      <c r="P15" s="343"/>
    </row>
    <row r="16" spans="1:16" ht="15.95" customHeight="1" thickBot="1" x14ac:dyDescent="0.2">
      <c r="A16" s="330"/>
      <c r="B16" s="13" t="s">
        <v>200</v>
      </c>
      <c r="C16" s="205"/>
      <c r="D16" s="206"/>
      <c r="E16" s="341"/>
      <c r="F16" s="342"/>
      <c r="G16" s="342"/>
      <c r="H16" s="343"/>
      <c r="I16" s="322" t="s">
        <v>52</v>
      </c>
      <c r="J16" s="323"/>
      <c r="K16" s="345" t="s">
        <v>136</v>
      </c>
      <c r="L16" s="344" t="s">
        <v>6</v>
      </c>
      <c r="M16" s="334"/>
      <c r="N16" s="334"/>
      <c r="O16" s="334"/>
      <c r="P16" s="335"/>
    </row>
    <row r="17" spans="1:16" ht="15.95" customHeight="1" thickBot="1" x14ac:dyDescent="0.2">
      <c r="A17" s="322" t="s">
        <v>56</v>
      </c>
      <c r="B17" s="323"/>
      <c r="C17" s="336" t="s">
        <v>136</v>
      </c>
      <c r="D17" s="334" t="s">
        <v>6</v>
      </c>
      <c r="E17" s="334"/>
      <c r="F17" s="334"/>
      <c r="G17" s="334"/>
      <c r="H17" s="335"/>
      <c r="I17" s="324"/>
      <c r="J17" s="325"/>
      <c r="K17" s="346"/>
      <c r="L17" s="33" t="s">
        <v>120</v>
      </c>
      <c r="M17" s="30" t="s">
        <v>118</v>
      </c>
      <c r="N17" s="31" t="s">
        <v>111</v>
      </c>
      <c r="O17" s="31" t="s">
        <v>167</v>
      </c>
      <c r="P17" s="32" t="s">
        <v>7</v>
      </c>
    </row>
    <row r="18" spans="1:16" ht="15.95" customHeight="1" thickBot="1" x14ac:dyDescent="0.2">
      <c r="A18" s="324"/>
      <c r="B18" s="325"/>
      <c r="C18" s="337"/>
      <c r="D18" s="29" t="s">
        <v>120</v>
      </c>
      <c r="E18" s="30" t="s">
        <v>118</v>
      </c>
      <c r="F18" s="31" t="s">
        <v>111</v>
      </c>
      <c r="G18" s="31" t="s">
        <v>167</v>
      </c>
      <c r="H18" s="32" t="s">
        <v>7</v>
      </c>
      <c r="I18" s="2" t="s">
        <v>53</v>
      </c>
      <c r="J18" s="3"/>
      <c r="K18" s="73">
        <f>SUM(K19:K25)</f>
        <v>0</v>
      </c>
      <c r="L18" s="78">
        <f t="shared" ref="L18:L36" si="2">SUM(M18:P18)</f>
        <v>0</v>
      </c>
      <c r="M18" s="62">
        <f>SUM(M19:M25)</f>
        <v>0</v>
      </c>
      <c r="N18" s="63">
        <f>SUM(N19:N25)</f>
        <v>0</v>
      </c>
      <c r="O18" s="63">
        <f>SUM(O19:O25)</f>
        <v>0</v>
      </c>
      <c r="P18" s="64">
        <f>SUM(P19:P25)</f>
        <v>0</v>
      </c>
    </row>
    <row r="19" spans="1:16" ht="15.95" customHeight="1" x14ac:dyDescent="0.15">
      <c r="A19" s="2" t="s">
        <v>58</v>
      </c>
      <c r="B19" s="3"/>
      <c r="C19" s="73">
        <f>SUM(C20:C25)</f>
        <v>0</v>
      </c>
      <c r="D19" s="74">
        <f t="shared" ref="D19:D34" si="3">SUM(E19:H19)</f>
        <v>0</v>
      </c>
      <c r="E19" s="47">
        <f>SUM(E20:E25)</f>
        <v>0</v>
      </c>
      <c r="F19" s="48">
        <f>SUM(F20:F25)</f>
        <v>0</v>
      </c>
      <c r="G19" s="48">
        <f>SUM(G20:G25)</f>
        <v>0</v>
      </c>
      <c r="H19" s="49">
        <f>SUM(H20:H25)</f>
        <v>0</v>
      </c>
      <c r="I19" s="139"/>
      <c r="J19" s="140" t="s">
        <v>54</v>
      </c>
      <c r="K19" s="170"/>
      <c r="L19" s="178">
        <f t="shared" si="2"/>
        <v>0</v>
      </c>
      <c r="M19" s="154"/>
      <c r="N19" s="155"/>
      <c r="O19" s="155"/>
      <c r="P19" s="156"/>
    </row>
    <row r="20" spans="1:16" ht="15.95" customHeight="1" x14ac:dyDescent="0.15">
      <c r="A20" s="139"/>
      <c r="B20" s="140" t="s">
        <v>106</v>
      </c>
      <c r="C20" s="170"/>
      <c r="D20" s="144">
        <f t="shared" si="3"/>
        <v>0</v>
      </c>
      <c r="E20" s="171"/>
      <c r="F20" s="172"/>
      <c r="G20" s="172"/>
      <c r="H20" s="173"/>
      <c r="I20" s="139"/>
      <c r="J20" s="140" t="s">
        <v>55</v>
      </c>
      <c r="K20" s="170"/>
      <c r="L20" s="178">
        <f t="shared" si="2"/>
        <v>0</v>
      </c>
      <c r="M20" s="154"/>
      <c r="N20" s="155"/>
      <c r="O20" s="155"/>
      <c r="P20" s="156"/>
    </row>
    <row r="21" spans="1:16" ht="15.95" customHeight="1" x14ac:dyDescent="0.15">
      <c r="A21" s="139"/>
      <c r="B21" s="140" t="s">
        <v>107</v>
      </c>
      <c r="C21" s="170"/>
      <c r="D21" s="144">
        <f t="shared" si="3"/>
        <v>0</v>
      </c>
      <c r="E21" s="171"/>
      <c r="F21" s="172"/>
      <c r="G21" s="172"/>
      <c r="H21" s="173"/>
      <c r="I21" s="139"/>
      <c r="J21" s="140" t="s">
        <v>220</v>
      </c>
      <c r="K21" s="170"/>
      <c r="L21" s="178">
        <f t="shared" si="2"/>
        <v>0</v>
      </c>
      <c r="M21" s="154"/>
      <c r="N21" s="155"/>
      <c r="O21" s="155"/>
      <c r="P21" s="156"/>
    </row>
    <row r="22" spans="1:16" ht="15.95" customHeight="1" x14ac:dyDescent="0.15">
      <c r="A22" s="139"/>
      <c r="B22" s="140" t="s">
        <v>221</v>
      </c>
      <c r="C22" s="170"/>
      <c r="D22" s="144">
        <f t="shared" si="3"/>
        <v>0</v>
      </c>
      <c r="E22" s="171"/>
      <c r="F22" s="172"/>
      <c r="G22" s="172"/>
      <c r="H22" s="173"/>
      <c r="I22" s="139"/>
      <c r="J22" s="140" t="s">
        <v>222</v>
      </c>
      <c r="K22" s="170"/>
      <c r="L22" s="178">
        <f t="shared" si="2"/>
        <v>0</v>
      </c>
      <c r="M22" s="154"/>
      <c r="N22" s="155"/>
      <c r="O22" s="155"/>
      <c r="P22" s="156"/>
    </row>
    <row r="23" spans="1:16" ht="15.95" customHeight="1" x14ac:dyDescent="0.15">
      <c r="A23" s="139"/>
      <c r="B23" s="140" t="s">
        <v>82</v>
      </c>
      <c r="C23" s="170"/>
      <c r="D23" s="144">
        <f t="shared" si="3"/>
        <v>0</v>
      </c>
      <c r="E23" s="171"/>
      <c r="F23" s="172"/>
      <c r="G23" s="172"/>
      <c r="H23" s="173"/>
      <c r="I23" s="139"/>
      <c r="J23" s="140" t="s">
        <v>223</v>
      </c>
      <c r="K23" s="170"/>
      <c r="L23" s="178">
        <f t="shared" si="2"/>
        <v>0</v>
      </c>
      <c r="M23" s="154"/>
      <c r="N23" s="155"/>
      <c r="O23" s="155"/>
      <c r="P23" s="156"/>
    </row>
    <row r="24" spans="1:16" ht="15.95" customHeight="1" x14ac:dyDescent="0.15">
      <c r="A24" s="139"/>
      <c r="B24" s="140" t="s">
        <v>224</v>
      </c>
      <c r="C24" s="170"/>
      <c r="D24" s="144">
        <f t="shared" si="3"/>
        <v>0</v>
      </c>
      <c r="E24" s="171"/>
      <c r="F24" s="172"/>
      <c r="G24" s="172"/>
      <c r="H24" s="173"/>
      <c r="I24" s="139"/>
      <c r="J24" s="140" t="s">
        <v>86</v>
      </c>
      <c r="K24" s="170"/>
      <c r="L24" s="178">
        <f t="shared" si="2"/>
        <v>0</v>
      </c>
      <c r="M24" s="154"/>
      <c r="N24" s="155"/>
      <c r="O24" s="155"/>
      <c r="P24" s="156"/>
    </row>
    <row r="25" spans="1:16" ht="15.95" customHeight="1" x14ac:dyDescent="0.15">
      <c r="A25" s="145"/>
      <c r="B25" s="140" t="s">
        <v>60</v>
      </c>
      <c r="C25" s="170"/>
      <c r="D25" s="144">
        <f t="shared" si="3"/>
        <v>0</v>
      </c>
      <c r="E25" s="171"/>
      <c r="F25" s="172"/>
      <c r="G25" s="172"/>
      <c r="H25" s="173"/>
      <c r="I25" s="139"/>
      <c r="J25" s="179" t="s">
        <v>87</v>
      </c>
      <c r="K25" s="174">
        <f>SUM(K26:K27)</f>
        <v>0</v>
      </c>
      <c r="L25" s="178">
        <f t="shared" si="2"/>
        <v>0</v>
      </c>
      <c r="M25" s="167">
        <f>SUM(M26:M27)</f>
        <v>0</v>
      </c>
      <c r="N25" s="168">
        <f>SUM(N26:N27)</f>
        <v>0</v>
      </c>
      <c r="O25" s="168">
        <f>SUM(O26:O27)</f>
        <v>0</v>
      </c>
      <c r="P25" s="169">
        <f>SUM(P26:P27)</f>
        <v>0</v>
      </c>
    </row>
    <row r="26" spans="1:16" ht="15.95" customHeight="1" x14ac:dyDescent="0.15">
      <c r="A26" s="146" t="s">
        <v>61</v>
      </c>
      <c r="B26" s="147"/>
      <c r="C26" s="174">
        <f>SUM(C27:C28)</f>
        <v>0</v>
      </c>
      <c r="D26" s="144">
        <f t="shared" si="3"/>
        <v>0</v>
      </c>
      <c r="E26" s="175">
        <f>SUM(E27:E28)</f>
        <v>0</v>
      </c>
      <c r="F26" s="176">
        <f>SUM(F27:F28)</f>
        <v>0</v>
      </c>
      <c r="G26" s="176">
        <f>SUM(G27:G28)</f>
        <v>0</v>
      </c>
      <c r="H26" s="177">
        <f>SUM(H27:H28)</f>
        <v>0</v>
      </c>
      <c r="I26" s="139"/>
      <c r="J26" s="180"/>
      <c r="K26" s="170"/>
      <c r="L26" s="178">
        <f t="shared" si="2"/>
        <v>0</v>
      </c>
      <c r="M26" s="154"/>
      <c r="N26" s="155"/>
      <c r="O26" s="155"/>
      <c r="P26" s="156"/>
    </row>
    <row r="27" spans="1:16" ht="15.95" customHeight="1" x14ac:dyDescent="0.15">
      <c r="A27" s="139"/>
      <c r="B27" s="140" t="s">
        <v>62</v>
      </c>
      <c r="C27" s="170"/>
      <c r="D27" s="144">
        <f t="shared" si="3"/>
        <v>0</v>
      </c>
      <c r="E27" s="171"/>
      <c r="F27" s="172"/>
      <c r="G27" s="172"/>
      <c r="H27" s="173"/>
      <c r="I27" s="145"/>
      <c r="J27" s="180"/>
      <c r="K27" s="170"/>
      <c r="L27" s="178">
        <f t="shared" si="2"/>
        <v>0</v>
      </c>
      <c r="M27" s="154"/>
      <c r="N27" s="155"/>
      <c r="O27" s="155"/>
      <c r="P27" s="156"/>
    </row>
    <row r="28" spans="1:16" ht="15.95" customHeight="1" x14ac:dyDescent="0.15">
      <c r="A28" s="145"/>
      <c r="B28" s="140" t="s">
        <v>206</v>
      </c>
      <c r="C28" s="170"/>
      <c r="D28" s="144">
        <f t="shared" si="3"/>
        <v>0</v>
      </c>
      <c r="E28" s="171"/>
      <c r="F28" s="172"/>
      <c r="G28" s="172"/>
      <c r="H28" s="173"/>
      <c r="I28" s="146" t="s">
        <v>57</v>
      </c>
      <c r="J28" s="147"/>
      <c r="K28" s="174">
        <f>SUM(K29:K30)</f>
        <v>0</v>
      </c>
      <c r="L28" s="178">
        <f t="shared" si="2"/>
        <v>0</v>
      </c>
      <c r="M28" s="167">
        <f>SUM(M29:M30)</f>
        <v>0</v>
      </c>
      <c r="N28" s="168">
        <f>SUM(N29:N30)</f>
        <v>0</v>
      </c>
      <c r="O28" s="168">
        <f>SUM(O29:O30)</f>
        <v>0</v>
      </c>
      <c r="P28" s="169">
        <f>SUM(P29:P30)</f>
        <v>0</v>
      </c>
    </row>
    <row r="29" spans="1:16" ht="15.95" customHeight="1" x14ac:dyDescent="0.15">
      <c r="A29" s="10" t="s">
        <v>64</v>
      </c>
      <c r="B29" s="11"/>
      <c r="C29" s="170"/>
      <c r="D29" s="144">
        <f t="shared" si="3"/>
        <v>0</v>
      </c>
      <c r="E29" s="171"/>
      <c r="F29" s="172"/>
      <c r="G29" s="172"/>
      <c r="H29" s="173"/>
      <c r="I29" s="181"/>
      <c r="J29" s="152"/>
      <c r="K29" s="170"/>
      <c r="L29" s="178">
        <f t="shared" si="2"/>
        <v>0</v>
      </c>
      <c r="M29" s="154"/>
      <c r="N29" s="155"/>
      <c r="O29" s="155"/>
      <c r="P29" s="156"/>
    </row>
    <row r="30" spans="1:16" ht="15.95" customHeight="1" x14ac:dyDescent="0.15">
      <c r="A30" s="10" t="s">
        <v>65</v>
      </c>
      <c r="B30" s="11"/>
      <c r="C30" s="170"/>
      <c r="D30" s="144">
        <f t="shared" si="3"/>
        <v>0</v>
      </c>
      <c r="E30" s="171"/>
      <c r="F30" s="172"/>
      <c r="G30" s="172"/>
      <c r="H30" s="173"/>
      <c r="I30" s="139"/>
      <c r="J30" s="152"/>
      <c r="K30" s="170"/>
      <c r="L30" s="178">
        <f t="shared" si="2"/>
        <v>0</v>
      </c>
      <c r="M30" s="154"/>
      <c r="N30" s="155"/>
      <c r="O30" s="155"/>
      <c r="P30" s="156"/>
    </row>
    <row r="31" spans="1:16" ht="15.95" customHeight="1" x14ac:dyDescent="0.15">
      <c r="A31" s="6" t="s">
        <v>36</v>
      </c>
      <c r="B31" s="7"/>
      <c r="C31" s="70">
        <f>SUM(C32:C33)</f>
        <v>0</v>
      </c>
      <c r="D31" s="69">
        <f t="shared" si="3"/>
        <v>0</v>
      </c>
      <c r="E31" s="50">
        <f>SUM(E32:E33)</f>
        <v>0</v>
      </c>
      <c r="F31" s="51">
        <f>SUM(F32:F33)</f>
        <v>0</v>
      </c>
      <c r="G31" s="51">
        <f>SUM(G32:G33)</f>
        <v>0</v>
      </c>
      <c r="H31" s="52">
        <f>SUM(H32:H33)</f>
        <v>0</v>
      </c>
      <c r="I31" s="142" t="s">
        <v>59</v>
      </c>
      <c r="J31" s="143"/>
      <c r="K31" s="170"/>
      <c r="L31" s="178">
        <f t="shared" si="2"/>
        <v>0</v>
      </c>
      <c r="M31" s="154"/>
      <c r="N31" s="155"/>
      <c r="O31" s="155"/>
      <c r="P31" s="156"/>
    </row>
    <row r="32" spans="1:16" ht="15.95" customHeight="1" x14ac:dyDescent="0.15">
      <c r="A32" s="4"/>
      <c r="B32" s="1" t="s">
        <v>252</v>
      </c>
      <c r="C32" s="216"/>
      <c r="D32" s="69">
        <f t="shared" si="3"/>
        <v>0</v>
      </c>
      <c r="E32" s="220"/>
      <c r="F32" s="221"/>
      <c r="G32" s="221"/>
      <c r="H32" s="222"/>
      <c r="I32" s="6" t="s">
        <v>15</v>
      </c>
      <c r="J32" s="7"/>
      <c r="K32" s="70">
        <f>SUM(K33:K35)</f>
        <v>0</v>
      </c>
      <c r="L32" s="79">
        <f t="shared" si="2"/>
        <v>0</v>
      </c>
      <c r="M32" s="56">
        <f>SUM(M33:M35)</f>
        <v>0</v>
      </c>
      <c r="N32" s="57">
        <f>SUM(N33:N35)</f>
        <v>0</v>
      </c>
      <c r="O32" s="57">
        <f>SUM(O33:O35)</f>
        <v>0</v>
      </c>
      <c r="P32" s="58">
        <f>SUM(P33:P35)</f>
        <v>0</v>
      </c>
    </row>
    <row r="33" spans="1:16" ht="15.95" customHeight="1" x14ac:dyDescent="0.15">
      <c r="A33" s="4"/>
      <c r="B33" s="152"/>
      <c r="C33" s="170"/>
      <c r="D33" s="144">
        <f t="shared" si="3"/>
        <v>0</v>
      </c>
      <c r="E33" s="171"/>
      <c r="F33" s="172"/>
      <c r="G33" s="172"/>
      <c r="H33" s="173"/>
      <c r="I33" s="4"/>
      <c r="J33" s="1" t="s">
        <v>284</v>
      </c>
      <c r="K33" s="216"/>
      <c r="L33" s="79">
        <f t="shared" si="2"/>
        <v>0</v>
      </c>
      <c r="M33" s="217"/>
      <c r="N33" s="218"/>
      <c r="O33" s="218"/>
      <c r="P33" s="219"/>
    </row>
    <row r="34" spans="1:16" ht="15.95" customHeight="1" x14ac:dyDescent="0.15">
      <c r="A34" s="329" t="s">
        <v>156</v>
      </c>
      <c r="B34" s="12" t="s">
        <v>18</v>
      </c>
      <c r="C34" s="71">
        <f>SUM(C19,C26,C29:C31)</f>
        <v>0</v>
      </c>
      <c r="D34" s="75">
        <f t="shared" si="3"/>
        <v>0</v>
      </c>
      <c r="E34" s="22">
        <f>SUM(E19,E26,E29:E31)</f>
        <v>0</v>
      </c>
      <c r="F34" s="23">
        <f>SUM(F19,F26,F29:F31)</f>
        <v>0</v>
      </c>
      <c r="G34" s="23">
        <f>SUM(G19,G26,G29:G31)</f>
        <v>0</v>
      </c>
      <c r="H34" s="24">
        <f>SUM(H19,H26,H29:H31)</f>
        <v>0</v>
      </c>
      <c r="I34" s="4"/>
      <c r="J34" s="152"/>
      <c r="K34" s="170"/>
      <c r="L34" s="178">
        <f t="shared" si="2"/>
        <v>0</v>
      </c>
      <c r="M34" s="154"/>
      <c r="N34" s="155"/>
      <c r="O34" s="155"/>
      <c r="P34" s="156"/>
    </row>
    <row r="35" spans="1:16" ht="15.95" customHeight="1" thickBot="1" x14ac:dyDescent="0.2">
      <c r="A35" s="330"/>
      <c r="B35" s="13" t="s">
        <v>200</v>
      </c>
      <c r="C35" s="205"/>
      <c r="D35" s="206"/>
      <c r="E35" s="341"/>
      <c r="F35" s="342"/>
      <c r="G35" s="342"/>
      <c r="H35" s="343"/>
      <c r="I35" s="8"/>
      <c r="J35" s="185"/>
      <c r="K35" s="170"/>
      <c r="L35" s="178">
        <f t="shared" si="2"/>
        <v>0</v>
      </c>
      <c r="M35" s="154"/>
      <c r="N35" s="155"/>
      <c r="O35" s="155"/>
      <c r="P35" s="156"/>
    </row>
    <row r="36" spans="1:16" ht="15.95" customHeight="1" x14ac:dyDescent="0.15">
      <c r="A36" s="322" t="s">
        <v>46</v>
      </c>
      <c r="B36" s="323"/>
      <c r="C36" s="336" t="s">
        <v>136</v>
      </c>
      <c r="D36" s="334" t="s">
        <v>6</v>
      </c>
      <c r="E36" s="334"/>
      <c r="F36" s="334"/>
      <c r="G36" s="334"/>
      <c r="H36" s="335"/>
      <c r="I36" s="329" t="s">
        <v>156</v>
      </c>
      <c r="J36" s="12" t="s">
        <v>18</v>
      </c>
      <c r="K36" s="71">
        <f>SUM(K18,K28,K31:K32)</f>
        <v>0</v>
      </c>
      <c r="L36" s="75">
        <f t="shared" si="2"/>
        <v>0</v>
      </c>
      <c r="M36" s="22">
        <f>SUM(M18,M28,M31:M32)</f>
        <v>0</v>
      </c>
      <c r="N36" s="23">
        <f>SUM(N18,N28,N31:N32)</f>
        <v>0</v>
      </c>
      <c r="O36" s="23">
        <f>SUM(O18,O28,O31:O32)</f>
        <v>0</v>
      </c>
      <c r="P36" s="24">
        <f>SUM(P18,P28,P31:P32)</f>
        <v>0</v>
      </c>
    </row>
    <row r="37" spans="1:16" ht="15.95" customHeight="1" thickBot="1" x14ac:dyDescent="0.2">
      <c r="A37" s="324"/>
      <c r="B37" s="325"/>
      <c r="C37" s="337"/>
      <c r="D37" s="29" t="s">
        <v>120</v>
      </c>
      <c r="E37" s="30" t="s">
        <v>118</v>
      </c>
      <c r="F37" s="31" t="s">
        <v>111</v>
      </c>
      <c r="G37" s="31" t="s">
        <v>167</v>
      </c>
      <c r="H37" s="32" t="s">
        <v>7</v>
      </c>
      <c r="I37" s="330"/>
      <c r="J37" s="13" t="s">
        <v>207</v>
      </c>
      <c r="K37" s="205"/>
      <c r="L37" s="206"/>
      <c r="M37" s="341"/>
      <c r="N37" s="342"/>
      <c r="O37" s="342"/>
      <c r="P37" s="343"/>
    </row>
    <row r="38" spans="1:16" ht="15.95" customHeight="1" x14ac:dyDescent="0.15">
      <c r="A38" s="2" t="s">
        <v>66</v>
      </c>
      <c r="B38" s="59"/>
      <c r="C38" s="73">
        <f>SUM(C39:C43)</f>
        <v>0</v>
      </c>
      <c r="D38" s="76">
        <f t="shared" ref="D38:D52" si="4">SUM(E38:H38)</f>
        <v>0</v>
      </c>
      <c r="E38" s="53">
        <f>SUM(E39:E43)</f>
        <v>0</v>
      </c>
      <c r="F38" s="54">
        <f>SUM(F39:F43)</f>
        <v>0</v>
      </c>
      <c r="G38" s="54">
        <f>SUM(G39:G43)</f>
        <v>0</v>
      </c>
      <c r="H38" s="55">
        <f>SUM(H39:H43)</f>
        <v>0</v>
      </c>
      <c r="I38" s="353" t="s">
        <v>63</v>
      </c>
      <c r="J38" s="354"/>
      <c r="K38" s="345" t="s">
        <v>153</v>
      </c>
      <c r="L38" s="344" t="s">
        <v>6</v>
      </c>
      <c r="M38" s="334"/>
      <c r="N38" s="334"/>
      <c r="O38" s="334"/>
      <c r="P38" s="335"/>
    </row>
    <row r="39" spans="1:16" ht="15.95" customHeight="1" thickBot="1" x14ac:dyDescent="0.2">
      <c r="A39" s="139"/>
      <c r="B39" s="140" t="s">
        <v>108</v>
      </c>
      <c r="C39" s="170"/>
      <c r="D39" s="144">
        <f t="shared" si="4"/>
        <v>0</v>
      </c>
      <c r="E39" s="157"/>
      <c r="F39" s="158"/>
      <c r="G39" s="158"/>
      <c r="H39" s="159"/>
      <c r="I39" s="355"/>
      <c r="J39" s="356"/>
      <c r="K39" s="346"/>
      <c r="L39" s="33" t="s">
        <v>120</v>
      </c>
      <c r="M39" s="30" t="s">
        <v>118</v>
      </c>
      <c r="N39" s="31" t="s">
        <v>111</v>
      </c>
      <c r="O39" s="31" t="s">
        <v>167</v>
      </c>
      <c r="P39" s="32" t="s">
        <v>7</v>
      </c>
    </row>
    <row r="40" spans="1:16" ht="15.95" customHeight="1" x14ac:dyDescent="0.15">
      <c r="A40" s="139"/>
      <c r="B40" s="140" t="s">
        <v>109</v>
      </c>
      <c r="C40" s="170"/>
      <c r="D40" s="144">
        <f t="shared" si="4"/>
        <v>0</v>
      </c>
      <c r="E40" s="157"/>
      <c r="F40" s="158"/>
      <c r="G40" s="158"/>
      <c r="H40" s="159"/>
      <c r="I40" s="25" t="s">
        <v>4</v>
      </c>
      <c r="J40" s="26"/>
      <c r="K40" s="73">
        <f>'調査票1(H04-01)'!C51</f>
        <v>0</v>
      </c>
      <c r="L40" s="74">
        <f>'調査票1(H04-01)'!D51</f>
        <v>0</v>
      </c>
      <c r="M40" s="62">
        <f>'調査票1(H04-01)'!E51</f>
        <v>0</v>
      </c>
      <c r="N40" s="63">
        <f>'調査票1(H04-01)'!F51</f>
        <v>0</v>
      </c>
      <c r="O40" s="63">
        <f>'調査票1(H04-01)'!G51</f>
        <v>0</v>
      </c>
      <c r="P40" s="64">
        <f>'調査票1(H04-01)'!H51</f>
        <v>0</v>
      </c>
    </row>
    <row r="41" spans="1:16" ht="15.95" customHeight="1" x14ac:dyDescent="0.15">
      <c r="A41" s="139"/>
      <c r="B41" s="140" t="s">
        <v>110</v>
      </c>
      <c r="C41" s="170"/>
      <c r="D41" s="144">
        <f t="shared" si="4"/>
        <v>0</v>
      </c>
      <c r="E41" s="157"/>
      <c r="F41" s="158"/>
      <c r="G41" s="158"/>
      <c r="H41" s="159"/>
      <c r="I41" s="10" t="s">
        <v>38</v>
      </c>
      <c r="J41" s="11"/>
      <c r="K41" s="70">
        <f>'調査票1(H04-01)'!K15</f>
        <v>0</v>
      </c>
      <c r="L41" s="69">
        <f>'調査票1(H04-01)'!L15</f>
        <v>0</v>
      </c>
      <c r="M41" s="62">
        <f>'調査票1(H04-01)'!M15</f>
        <v>0</v>
      </c>
      <c r="N41" s="63">
        <f>'調査票1(H04-01)'!N15</f>
        <v>0</v>
      </c>
      <c r="O41" s="63">
        <f>'調査票1(H04-01)'!O15</f>
        <v>0</v>
      </c>
      <c r="P41" s="64">
        <f>'調査票1(H04-01)'!P15</f>
        <v>0</v>
      </c>
    </row>
    <row r="42" spans="1:16" ht="15.95" customHeight="1" x14ac:dyDescent="0.15">
      <c r="A42" s="139"/>
      <c r="B42" s="140" t="s">
        <v>225</v>
      </c>
      <c r="C42" s="170"/>
      <c r="D42" s="144">
        <f t="shared" si="4"/>
        <v>0</v>
      </c>
      <c r="E42" s="157"/>
      <c r="F42" s="158"/>
      <c r="G42" s="158"/>
      <c r="H42" s="159"/>
      <c r="I42" s="10" t="s">
        <v>246</v>
      </c>
      <c r="J42" s="11"/>
      <c r="K42" s="70">
        <f>'調査票1(H04-01)'!K29</f>
        <v>0</v>
      </c>
      <c r="L42" s="69">
        <f>'調査票1(H04-01)'!L29</f>
        <v>0</v>
      </c>
      <c r="M42" s="62">
        <f>'調査票1(H04-01)'!M29</f>
        <v>0</v>
      </c>
      <c r="N42" s="63">
        <f>'調査票1(H04-01)'!N29</f>
        <v>0</v>
      </c>
      <c r="O42" s="63">
        <f>'調査票1(H04-01)'!O29</f>
        <v>0</v>
      </c>
      <c r="P42" s="64">
        <f>'調査票1(H04-01)'!P29</f>
        <v>0</v>
      </c>
    </row>
    <row r="43" spans="1:16" ht="15.95" customHeight="1" x14ac:dyDescent="0.15">
      <c r="A43" s="145"/>
      <c r="B43" s="140" t="s">
        <v>83</v>
      </c>
      <c r="C43" s="170"/>
      <c r="D43" s="144">
        <f t="shared" si="4"/>
        <v>0</v>
      </c>
      <c r="E43" s="157"/>
      <c r="F43" s="158"/>
      <c r="G43" s="158"/>
      <c r="H43" s="159"/>
      <c r="I43" s="10" t="s">
        <v>19</v>
      </c>
      <c r="J43" s="11"/>
      <c r="K43" s="70">
        <f>'調査票1(H04-01)'!K51</f>
        <v>0</v>
      </c>
      <c r="L43" s="69">
        <f>'調査票1(H04-01)'!L51</f>
        <v>0</v>
      </c>
      <c r="M43" s="62">
        <f>'調査票1(H04-01)'!M51</f>
        <v>0</v>
      </c>
      <c r="N43" s="63">
        <f>'調査票1(H04-01)'!N51</f>
        <v>0</v>
      </c>
      <c r="O43" s="63">
        <f>'調査票1(H04-01)'!O51</f>
        <v>0</v>
      </c>
      <c r="P43" s="64">
        <f>'調査票1(H04-01)'!P51</f>
        <v>0</v>
      </c>
    </row>
    <row r="44" spans="1:16" ht="15.95" customHeight="1" x14ac:dyDescent="0.15">
      <c r="A44" s="146" t="s">
        <v>67</v>
      </c>
      <c r="B44" s="147"/>
      <c r="C44" s="174">
        <f>SUM(C45:C47)</f>
        <v>0</v>
      </c>
      <c r="D44" s="144">
        <f t="shared" si="4"/>
        <v>0</v>
      </c>
      <c r="E44" s="182">
        <f>SUM(E45:E47)</f>
        <v>0</v>
      </c>
      <c r="F44" s="183">
        <f>SUM(F45:F47)</f>
        <v>0</v>
      </c>
      <c r="G44" s="183">
        <f>SUM(G45:G47)</f>
        <v>0</v>
      </c>
      <c r="H44" s="184">
        <f>SUM(H45:H47)</f>
        <v>0</v>
      </c>
      <c r="I44" s="10" t="s">
        <v>45</v>
      </c>
      <c r="J44" s="11"/>
      <c r="K44" s="77">
        <f t="shared" ref="K44:P44" si="5">C15</f>
        <v>0</v>
      </c>
      <c r="L44" s="69">
        <f t="shared" si="5"/>
        <v>0</v>
      </c>
      <c r="M44" s="47">
        <f t="shared" si="5"/>
        <v>0</v>
      </c>
      <c r="N44" s="48">
        <f t="shared" si="5"/>
        <v>0</v>
      </c>
      <c r="O44" s="48">
        <f t="shared" si="5"/>
        <v>0</v>
      </c>
      <c r="P44" s="49">
        <f t="shared" si="5"/>
        <v>0</v>
      </c>
    </row>
    <row r="45" spans="1:16" ht="15.95" customHeight="1" x14ac:dyDescent="0.15">
      <c r="A45" s="139"/>
      <c r="B45" s="140" t="s">
        <v>209</v>
      </c>
      <c r="C45" s="170"/>
      <c r="D45" s="144">
        <f t="shared" si="4"/>
        <v>0</v>
      </c>
      <c r="E45" s="157"/>
      <c r="F45" s="158"/>
      <c r="G45" s="158"/>
      <c r="H45" s="159"/>
      <c r="I45" s="10" t="s">
        <v>56</v>
      </c>
      <c r="J45" s="11"/>
      <c r="K45" s="77">
        <f t="shared" ref="K45:P45" si="6">C34</f>
        <v>0</v>
      </c>
      <c r="L45" s="69">
        <f t="shared" si="6"/>
        <v>0</v>
      </c>
      <c r="M45" s="47">
        <f t="shared" si="6"/>
        <v>0</v>
      </c>
      <c r="N45" s="48">
        <f t="shared" si="6"/>
        <v>0</v>
      </c>
      <c r="O45" s="48">
        <f t="shared" si="6"/>
        <v>0</v>
      </c>
      <c r="P45" s="49">
        <f t="shared" si="6"/>
        <v>0</v>
      </c>
    </row>
    <row r="46" spans="1:16" ht="15.95" customHeight="1" x14ac:dyDescent="0.15">
      <c r="A46" s="139"/>
      <c r="B46" s="140" t="s">
        <v>210</v>
      </c>
      <c r="C46" s="170"/>
      <c r="D46" s="144">
        <f t="shared" si="4"/>
        <v>0</v>
      </c>
      <c r="E46" s="157"/>
      <c r="F46" s="158"/>
      <c r="G46" s="158"/>
      <c r="H46" s="159"/>
      <c r="I46" s="10" t="s">
        <v>46</v>
      </c>
      <c r="J46" s="11"/>
      <c r="K46" s="77">
        <f t="shared" ref="K46:P46" si="7">K14</f>
        <v>0</v>
      </c>
      <c r="L46" s="69">
        <f t="shared" si="7"/>
        <v>0</v>
      </c>
      <c r="M46" s="47">
        <f t="shared" si="7"/>
        <v>0</v>
      </c>
      <c r="N46" s="48">
        <f t="shared" si="7"/>
        <v>0</v>
      </c>
      <c r="O46" s="48">
        <f t="shared" si="7"/>
        <v>0</v>
      </c>
      <c r="P46" s="49">
        <f t="shared" si="7"/>
        <v>0</v>
      </c>
    </row>
    <row r="47" spans="1:16" ht="15.95" customHeight="1" x14ac:dyDescent="0.15">
      <c r="A47" s="145"/>
      <c r="B47" s="140" t="s">
        <v>84</v>
      </c>
      <c r="C47" s="170"/>
      <c r="D47" s="144">
        <f t="shared" si="4"/>
        <v>0</v>
      </c>
      <c r="E47" s="157"/>
      <c r="F47" s="158"/>
      <c r="G47" s="158"/>
      <c r="H47" s="159"/>
      <c r="I47" s="10" t="s">
        <v>52</v>
      </c>
      <c r="J47" s="11"/>
      <c r="K47" s="77">
        <f t="shared" ref="K47:P47" si="8">K36</f>
        <v>0</v>
      </c>
      <c r="L47" s="69">
        <f t="shared" si="8"/>
        <v>0</v>
      </c>
      <c r="M47" s="47">
        <f t="shared" si="8"/>
        <v>0</v>
      </c>
      <c r="N47" s="48">
        <f t="shared" si="8"/>
        <v>0</v>
      </c>
      <c r="O47" s="48">
        <f t="shared" si="8"/>
        <v>0</v>
      </c>
      <c r="P47" s="49">
        <f t="shared" si="8"/>
        <v>0</v>
      </c>
    </row>
    <row r="48" spans="1:16" ht="15.95" customHeight="1" x14ac:dyDescent="0.15">
      <c r="A48" s="146" t="s">
        <v>68</v>
      </c>
      <c r="B48" s="147"/>
      <c r="C48" s="174">
        <f>SUM(C49:C52)</f>
        <v>0</v>
      </c>
      <c r="D48" s="166">
        <f t="shared" si="4"/>
        <v>0</v>
      </c>
      <c r="E48" s="182">
        <f>SUM(E49:E52)</f>
        <v>0</v>
      </c>
      <c r="F48" s="183">
        <f>SUM(F49:F52)</f>
        <v>0</v>
      </c>
      <c r="G48" s="183">
        <f>SUM(G49:G52)</f>
        <v>0</v>
      </c>
      <c r="H48" s="184">
        <f>SUM(H49:H52)</f>
        <v>0</v>
      </c>
      <c r="I48" s="357" t="s">
        <v>157</v>
      </c>
      <c r="J48" s="98" t="s">
        <v>18</v>
      </c>
      <c r="K48" s="71">
        <f t="shared" ref="K48:P48" si="9">SUM(K40:K47)</f>
        <v>0</v>
      </c>
      <c r="L48" s="75">
        <f t="shared" si="9"/>
        <v>0</v>
      </c>
      <c r="M48" s="22">
        <f t="shared" si="9"/>
        <v>0</v>
      </c>
      <c r="N48" s="23">
        <f t="shared" si="9"/>
        <v>0</v>
      </c>
      <c r="O48" s="23">
        <f t="shared" si="9"/>
        <v>0</v>
      </c>
      <c r="P48" s="24">
        <f t="shared" si="9"/>
        <v>0</v>
      </c>
    </row>
    <row r="49" spans="1:16" ht="15.95" customHeight="1" thickBot="1" x14ac:dyDescent="0.2">
      <c r="A49" s="139"/>
      <c r="B49" s="140" t="s">
        <v>17</v>
      </c>
      <c r="C49" s="170"/>
      <c r="D49" s="144">
        <f t="shared" si="4"/>
        <v>0</v>
      </c>
      <c r="E49" s="157"/>
      <c r="F49" s="158"/>
      <c r="G49" s="158"/>
      <c r="H49" s="159"/>
      <c r="I49" s="358"/>
      <c r="J49" s="99" t="s">
        <v>214</v>
      </c>
      <c r="K49" s="126">
        <f>SUM('調査票1(H04-01)'!C52,'調査票1(H04-01)'!K16,'調査票1(H04-01)'!K30,'調査票1(H04-01)'!K52,'調査票2(H04-01)'!C16,'調査票2(H04-01)'!C35,'調査票2(H04-01)'!K15,'調査票2(H04-01)'!K37)</f>
        <v>0</v>
      </c>
      <c r="L49" s="127">
        <f>SUM('調査票1(H04-01)'!D52,'調査票1(H04-01)'!L16,'調査票1(H04-01)'!L30,'調査票1(H04-01)'!L52,'調査票2(H04-01)'!D16,'調査票2(H04-01)'!D35,'調査票2(H04-01)'!L15,'調査票2(H04-01)'!L37)</f>
        <v>0</v>
      </c>
      <c r="M49" s="341"/>
      <c r="N49" s="342"/>
      <c r="O49" s="342"/>
      <c r="P49" s="343"/>
    </row>
    <row r="50" spans="1:16" ht="15.95" customHeight="1" x14ac:dyDescent="0.15">
      <c r="A50" s="139"/>
      <c r="B50" s="140" t="s">
        <v>226</v>
      </c>
      <c r="C50" s="170"/>
      <c r="D50" s="144">
        <f t="shared" si="4"/>
        <v>0</v>
      </c>
      <c r="E50" s="154"/>
      <c r="F50" s="155"/>
      <c r="G50" s="155"/>
      <c r="H50" s="156"/>
    </row>
    <row r="51" spans="1:16" ht="15.95" customHeight="1" x14ac:dyDescent="0.15">
      <c r="A51" s="181"/>
      <c r="B51" s="140" t="s">
        <v>69</v>
      </c>
      <c r="C51" s="170"/>
      <c r="D51" s="144">
        <f t="shared" si="4"/>
        <v>0</v>
      </c>
      <c r="E51" s="157"/>
      <c r="F51" s="158"/>
      <c r="G51" s="158"/>
      <c r="H51" s="159"/>
    </row>
    <row r="52" spans="1:16" ht="15.95" customHeight="1" thickBot="1" x14ac:dyDescent="0.2">
      <c r="A52" s="186"/>
      <c r="B52" s="187" t="s">
        <v>85</v>
      </c>
      <c r="C52" s="188"/>
      <c r="D52" s="189">
        <f t="shared" si="4"/>
        <v>0</v>
      </c>
      <c r="E52" s="190"/>
      <c r="F52" s="191"/>
      <c r="G52" s="191"/>
      <c r="H52" s="192"/>
    </row>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sheetData>
  <sheetProtection algorithmName="SHA-512" hashValue="fN7PfqEkZH2U9HE65LV5twUxQwCr3CB2230h0TXjWnhEfkHA8AoY57mi/mNhdAZU0LjgPH1GJQ1UzR8av8b7PQ==" saltValue="XUcmV6tUx644TDj9Pi/GGw==" spinCount="100000" sheet="1" objects="1" scenarios="1"/>
  <mergeCells count="33">
    <mergeCell ref="A36:B37"/>
    <mergeCell ref="M49:P49"/>
    <mergeCell ref="I48:I49"/>
    <mergeCell ref="A1:P1"/>
    <mergeCell ref="E35:H35"/>
    <mergeCell ref="A34:A35"/>
    <mergeCell ref="I14:I15"/>
    <mergeCell ref="I5:J6"/>
    <mergeCell ref="I16:J17"/>
    <mergeCell ref="K2:P2"/>
    <mergeCell ref="K3:P3"/>
    <mergeCell ref="E4:G4"/>
    <mergeCell ref="K4:P4"/>
    <mergeCell ref="K16:K17"/>
    <mergeCell ref="L16:P16"/>
    <mergeCell ref="K5:K6"/>
    <mergeCell ref="L5:P5"/>
    <mergeCell ref="M15:P15"/>
    <mergeCell ref="D5:H5"/>
    <mergeCell ref="C36:C37"/>
    <mergeCell ref="D36:H36"/>
    <mergeCell ref="C5:C6"/>
    <mergeCell ref="K38:K39"/>
    <mergeCell ref="L38:P38"/>
    <mergeCell ref="I36:I37"/>
    <mergeCell ref="M37:P37"/>
    <mergeCell ref="I38:J39"/>
    <mergeCell ref="A5:B6"/>
    <mergeCell ref="C17:C18"/>
    <mergeCell ref="D17:H17"/>
    <mergeCell ref="A17:B18"/>
    <mergeCell ref="E16:H16"/>
    <mergeCell ref="A15:A16"/>
  </mergeCells>
  <phoneticPr fontId="2"/>
  <printOptions horizontalCentered="1"/>
  <pageMargins left="0.39370078740157483" right="0.39370078740157483" top="0.39370078740157483" bottom="0.39370078740157483" header="0.51181102362204722" footer="0.39370078740157483"/>
  <pageSetup paperSize="9" orientation="portrait" r:id="rId1"/>
  <headerFooter alignWithMargins="0">
    <oddFooter>&amp;C&amp;A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indexed="44"/>
  </sheetPr>
  <dimension ref="A1:P91"/>
  <sheetViews>
    <sheetView tabSelected="1" topLeftCell="A22" workbookViewId="0">
      <selection activeCell="R33" sqref="R33"/>
    </sheetView>
  </sheetViews>
  <sheetFormatPr defaultRowHeight="16.5" customHeight="1" x14ac:dyDescent="0.15"/>
  <cols>
    <col min="1" max="1" width="7.625" style="101" customWidth="1"/>
    <col min="2" max="2" width="20.625" style="101" customWidth="1"/>
    <col min="3" max="3" width="6.125" style="101" customWidth="1"/>
    <col min="4" max="4" width="5.625" style="101" customWidth="1"/>
    <col min="5" max="6" width="2.125" style="101" customWidth="1"/>
    <col min="7" max="7" width="1.875" style="101" customWidth="1"/>
    <col min="8" max="8" width="2.125" style="101" customWidth="1"/>
    <col min="9" max="9" width="7.625" style="101" customWidth="1"/>
    <col min="10" max="10" width="20.625" style="101" customWidth="1"/>
    <col min="11" max="12" width="6.125" style="101" customWidth="1"/>
    <col min="13" max="16" width="2.125" style="101" customWidth="1"/>
    <col min="17" max="16384" width="9" style="101"/>
  </cols>
  <sheetData>
    <row r="1" spans="1:16" s="107" customFormat="1" ht="15.95" customHeight="1" thickBot="1" x14ac:dyDescent="0.2">
      <c r="A1" s="314" t="s">
        <v>235</v>
      </c>
      <c r="B1" s="314"/>
      <c r="C1" s="314"/>
      <c r="D1" s="314"/>
      <c r="E1" s="314"/>
      <c r="F1" s="314"/>
      <c r="G1" s="314"/>
      <c r="H1" s="314"/>
      <c r="I1" s="314"/>
      <c r="J1" s="314"/>
      <c r="K1" s="314"/>
      <c r="L1" s="314"/>
      <c r="M1" s="314"/>
      <c r="N1" s="314"/>
      <c r="O1" s="314"/>
      <c r="P1" s="314"/>
    </row>
    <row r="2" spans="1:16" ht="15.95" customHeight="1" thickBot="1" x14ac:dyDescent="0.2">
      <c r="A2" s="254" t="s">
        <v>263</v>
      </c>
      <c r="B2" s="257">
        <f>調査海岸基本情報入力!$C$3</f>
        <v>0</v>
      </c>
      <c r="C2" s="256" t="s">
        <v>254</v>
      </c>
      <c r="D2" s="255">
        <f>調査海岸基本情報入力!$C$4</f>
        <v>0</v>
      </c>
      <c r="E2" s="42"/>
      <c r="F2" s="42"/>
      <c r="G2" s="42"/>
      <c r="H2" s="43"/>
      <c r="I2" s="43"/>
      <c r="J2" s="254" t="s">
        <v>0</v>
      </c>
      <c r="K2" s="326">
        <f>調査海岸基本情報入力!$C$5</f>
        <v>0</v>
      </c>
      <c r="L2" s="327"/>
      <c r="M2" s="327"/>
      <c r="N2" s="327"/>
      <c r="O2" s="327"/>
      <c r="P2" s="328"/>
    </row>
    <row r="3" spans="1:16" ht="15.95" customHeight="1" thickBot="1" x14ac:dyDescent="0.2">
      <c r="A3" s="254" t="s">
        <v>1</v>
      </c>
      <c r="B3" s="36">
        <f>調査海岸基本情報入力!$C$6</f>
        <v>0</v>
      </c>
      <c r="C3" s="36"/>
      <c r="D3" s="36"/>
      <c r="E3" s="36"/>
      <c r="F3" s="36"/>
      <c r="G3" s="36"/>
      <c r="H3" s="36"/>
      <c r="I3" s="36"/>
      <c r="J3" s="254" t="s">
        <v>2</v>
      </c>
      <c r="K3" s="347" t="s">
        <v>287</v>
      </c>
      <c r="L3" s="348"/>
      <c r="M3" s="348"/>
      <c r="N3" s="348"/>
      <c r="O3" s="348"/>
      <c r="P3" s="349"/>
    </row>
    <row r="4" spans="1:16" ht="15.95" customHeight="1" thickBot="1" x14ac:dyDescent="0.2">
      <c r="A4" s="254" t="s">
        <v>3</v>
      </c>
      <c r="B4" s="37">
        <f>調査海岸基本情報入力!$C$7</f>
        <v>0</v>
      </c>
      <c r="C4" s="38">
        <f>調査海岸基本情報入力!$C$8</f>
        <v>0</v>
      </c>
      <c r="D4" s="39" t="s">
        <v>236</v>
      </c>
      <c r="E4" s="315">
        <f>調査海岸基本情報入力!$C$9</f>
        <v>0</v>
      </c>
      <c r="F4" s="315"/>
      <c r="G4" s="315"/>
      <c r="H4" s="40"/>
      <c r="I4" s="41"/>
      <c r="J4" s="254" t="s">
        <v>237</v>
      </c>
      <c r="K4" s="361">
        <f>'調査票1(H05-01)'!$K$4</f>
        <v>0</v>
      </c>
      <c r="L4" s="359"/>
      <c r="M4" s="359"/>
      <c r="N4" s="359"/>
      <c r="O4" s="359"/>
      <c r="P4" s="360"/>
    </row>
    <row r="5" spans="1:16" ht="15.95" customHeight="1" x14ac:dyDescent="0.15">
      <c r="A5" s="322" t="s">
        <v>45</v>
      </c>
      <c r="B5" s="323"/>
      <c r="C5" s="336" t="s">
        <v>238</v>
      </c>
      <c r="D5" s="334" t="s">
        <v>6</v>
      </c>
      <c r="E5" s="334"/>
      <c r="F5" s="334"/>
      <c r="G5" s="334"/>
      <c r="H5" s="335"/>
      <c r="I5" s="322" t="s">
        <v>46</v>
      </c>
      <c r="J5" s="323"/>
      <c r="K5" s="336" t="s">
        <v>238</v>
      </c>
      <c r="L5" s="334" t="s">
        <v>6</v>
      </c>
      <c r="M5" s="334"/>
      <c r="N5" s="334"/>
      <c r="O5" s="334"/>
      <c r="P5" s="335"/>
    </row>
    <row r="6" spans="1:16" ht="15.95" customHeight="1" thickBot="1" x14ac:dyDescent="0.2">
      <c r="A6" s="324"/>
      <c r="B6" s="325"/>
      <c r="C6" s="337"/>
      <c r="D6" s="29" t="s">
        <v>120</v>
      </c>
      <c r="E6" s="30" t="s">
        <v>118</v>
      </c>
      <c r="F6" s="31" t="s">
        <v>111</v>
      </c>
      <c r="G6" s="31" t="s">
        <v>167</v>
      </c>
      <c r="H6" s="32" t="s">
        <v>7</v>
      </c>
      <c r="I6" s="324"/>
      <c r="J6" s="325"/>
      <c r="K6" s="337"/>
      <c r="L6" s="29" t="s">
        <v>120</v>
      </c>
      <c r="M6" s="30" t="s">
        <v>118</v>
      </c>
      <c r="N6" s="31" t="s">
        <v>111</v>
      </c>
      <c r="O6" s="31" t="s">
        <v>167</v>
      </c>
      <c r="P6" s="32" t="s">
        <v>7</v>
      </c>
    </row>
    <row r="7" spans="1:16" ht="15.95" customHeight="1" x14ac:dyDescent="0.15">
      <c r="A7" s="25" t="s">
        <v>47</v>
      </c>
      <c r="B7" s="26"/>
      <c r="C7" s="215"/>
      <c r="D7" s="153">
        <f t="shared" ref="D7:D15" si="0">SUM(E7:H7)</f>
        <v>0</v>
      </c>
      <c r="E7" s="154"/>
      <c r="F7" s="155"/>
      <c r="G7" s="155"/>
      <c r="H7" s="156"/>
      <c r="I7" s="2" t="s">
        <v>70</v>
      </c>
      <c r="J7" s="3"/>
      <c r="K7" s="73">
        <f>SUM(K8:K9)</f>
        <v>0</v>
      </c>
      <c r="L7" s="68">
        <f t="shared" ref="L7:L14" si="1">SUM(M7:P7)</f>
        <v>0</v>
      </c>
      <c r="M7" s="60">
        <f>SUM(M8:M9)</f>
        <v>0</v>
      </c>
      <c r="N7" s="61">
        <f>SUM(N8:N9)</f>
        <v>0</v>
      </c>
      <c r="O7" s="61">
        <f>SUM(O8:O9)</f>
        <v>0</v>
      </c>
      <c r="P7" s="55">
        <f>SUM(P8:P9)</f>
        <v>0</v>
      </c>
    </row>
    <row r="8" spans="1:16" ht="15.95" customHeight="1" x14ac:dyDescent="0.15">
      <c r="A8" s="10" t="s">
        <v>48</v>
      </c>
      <c r="B8" s="11"/>
      <c r="C8" s="170"/>
      <c r="D8" s="144">
        <f t="shared" si="0"/>
        <v>0</v>
      </c>
      <c r="E8" s="157"/>
      <c r="F8" s="158"/>
      <c r="G8" s="158"/>
      <c r="H8" s="159"/>
      <c r="I8" s="139"/>
      <c r="J8" s="140" t="s">
        <v>71</v>
      </c>
      <c r="K8" s="170"/>
      <c r="L8" s="144">
        <f t="shared" si="1"/>
        <v>0</v>
      </c>
      <c r="M8" s="157"/>
      <c r="N8" s="158"/>
      <c r="O8" s="158"/>
      <c r="P8" s="159"/>
    </row>
    <row r="9" spans="1:16" ht="15.95" customHeight="1" x14ac:dyDescent="0.15">
      <c r="A9" s="10" t="s">
        <v>49</v>
      </c>
      <c r="B9" s="11"/>
      <c r="C9" s="170"/>
      <c r="D9" s="144">
        <f t="shared" si="0"/>
        <v>0</v>
      </c>
      <c r="E9" s="157"/>
      <c r="F9" s="158"/>
      <c r="G9" s="158"/>
      <c r="H9" s="159"/>
      <c r="I9" s="145"/>
      <c r="J9" s="140" t="s">
        <v>72</v>
      </c>
      <c r="K9" s="170"/>
      <c r="L9" s="144">
        <f t="shared" si="1"/>
        <v>0</v>
      </c>
      <c r="M9" s="157"/>
      <c r="N9" s="158"/>
      <c r="O9" s="158"/>
      <c r="P9" s="159"/>
    </row>
    <row r="10" spans="1:16" ht="15.95" customHeight="1" x14ac:dyDescent="0.15">
      <c r="A10" s="10" t="s">
        <v>50</v>
      </c>
      <c r="B10" s="11"/>
      <c r="C10" s="170"/>
      <c r="D10" s="144">
        <f t="shared" si="0"/>
        <v>0</v>
      </c>
      <c r="E10" s="157"/>
      <c r="F10" s="158"/>
      <c r="G10" s="158"/>
      <c r="H10" s="159"/>
      <c r="I10" s="6" t="s">
        <v>36</v>
      </c>
      <c r="J10" s="7"/>
      <c r="K10" s="70">
        <f>SUM(K11:K13)</f>
        <v>0</v>
      </c>
      <c r="L10" s="76">
        <f t="shared" si="1"/>
        <v>0</v>
      </c>
      <c r="M10" s="62">
        <f>SUM(M11:M13)</f>
        <v>0</v>
      </c>
      <c r="N10" s="63">
        <f>SUM(N11:N13)</f>
        <v>0</v>
      </c>
      <c r="O10" s="63">
        <f>SUM(O11:O13)</f>
        <v>0</v>
      </c>
      <c r="P10" s="64">
        <f>SUM(P11:P13)</f>
        <v>0</v>
      </c>
    </row>
    <row r="11" spans="1:16" ht="15.95" customHeight="1" x14ac:dyDescent="0.15">
      <c r="A11" s="10" t="s">
        <v>51</v>
      </c>
      <c r="B11" s="11"/>
      <c r="C11" s="170"/>
      <c r="D11" s="144">
        <f t="shared" si="0"/>
        <v>0</v>
      </c>
      <c r="E11" s="157"/>
      <c r="F11" s="158"/>
      <c r="G11" s="158"/>
      <c r="H11" s="159"/>
      <c r="I11" s="4"/>
      <c r="J11" s="1" t="s">
        <v>253</v>
      </c>
      <c r="K11" s="216"/>
      <c r="L11" s="69">
        <f t="shared" si="1"/>
        <v>0</v>
      </c>
      <c r="M11" s="217"/>
      <c r="N11" s="218"/>
      <c r="O11" s="218"/>
      <c r="P11" s="219"/>
    </row>
    <row r="12" spans="1:16" ht="15.95" customHeight="1" x14ac:dyDescent="0.15">
      <c r="A12" s="6" t="s">
        <v>199</v>
      </c>
      <c r="B12" s="7"/>
      <c r="C12" s="70">
        <f>SUM(C13:C14)</f>
        <v>0</v>
      </c>
      <c r="D12" s="69">
        <f t="shared" si="0"/>
        <v>0</v>
      </c>
      <c r="E12" s="44">
        <f>SUM(E13:E14)</f>
        <v>0</v>
      </c>
      <c r="F12" s="45">
        <f>SUM(F13:F14)</f>
        <v>0</v>
      </c>
      <c r="G12" s="45">
        <f>SUM(G13:G14)</f>
        <v>0</v>
      </c>
      <c r="H12" s="46">
        <f>SUM(H13:H14)</f>
        <v>0</v>
      </c>
      <c r="I12" s="4"/>
      <c r="J12" s="152"/>
      <c r="K12" s="170"/>
      <c r="L12" s="144">
        <f t="shared" si="1"/>
        <v>0</v>
      </c>
      <c r="M12" s="157"/>
      <c r="N12" s="158"/>
      <c r="O12" s="158"/>
      <c r="P12" s="159"/>
    </row>
    <row r="13" spans="1:16" ht="15.95" customHeight="1" x14ac:dyDescent="0.15">
      <c r="A13" s="4"/>
      <c r="B13" s="1" t="s">
        <v>251</v>
      </c>
      <c r="C13" s="216"/>
      <c r="D13" s="69">
        <f t="shared" si="0"/>
        <v>0</v>
      </c>
      <c r="E13" s="217"/>
      <c r="F13" s="218"/>
      <c r="G13" s="218"/>
      <c r="H13" s="219"/>
      <c r="I13" s="8"/>
      <c r="J13" s="152"/>
      <c r="K13" s="170"/>
      <c r="L13" s="144">
        <f t="shared" si="1"/>
        <v>0</v>
      </c>
      <c r="M13" s="157"/>
      <c r="N13" s="158"/>
      <c r="O13" s="158"/>
      <c r="P13" s="159"/>
    </row>
    <row r="14" spans="1:16" ht="15.95" customHeight="1" x14ac:dyDescent="0.15">
      <c r="A14" s="8"/>
      <c r="B14" s="152"/>
      <c r="C14" s="170"/>
      <c r="D14" s="144">
        <f t="shared" si="0"/>
        <v>0</v>
      </c>
      <c r="E14" s="157"/>
      <c r="F14" s="158"/>
      <c r="G14" s="158"/>
      <c r="H14" s="159"/>
      <c r="I14" s="329" t="s">
        <v>156</v>
      </c>
      <c r="J14" s="12" t="s">
        <v>18</v>
      </c>
      <c r="K14" s="71">
        <f>SUM(C38,C44,C48,K7,K10)</f>
        <v>0</v>
      </c>
      <c r="L14" s="75">
        <f t="shared" si="1"/>
        <v>0</v>
      </c>
      <c r="M14" s="65">
        <f>SUM(E38,E44,E48,M7,M10)</f>
        <v>0</v>
      </c>
      <c r="N14" s="66">
        <f>SUM(F38,F44,F48,N7,N10)</f>
        <v>0</v>
      </c>
      <c r="O14" s="23">
        <f>SUM(G38,G44,G48,O7,O10)</f>
        <v>0</v>
      </c>
      <c r="P14" s="24">
        <f>SUM(H38,H44,H48,P7,P10)</f>
        <v>0</v>
      </c>
    </row>
    <row r="15" spans="1:16" ht="15.95" customHeight="1" thickBot="1" x14ac:dyDescent="0.2">
      <c r="A15" s="329" t="s">
        <v>156</v>
      </c>
      <c r="B15" s="12" t="s">
        <v>18</v>
      </c>
      <c r="C15" s="71">
        <f>SUM(C7:C12)</f>
        <v>0</v>
      </c>
      <c r="D15" s="72">
        <f t="shared" si="0"/>
        <v>0</v>
      </c>
      <c r="E15" s="65">
        <f>SUM(E7:E12)</f>
        <v>0</v>
      </c>
      <c r="F15" s="66">
        <f>SUM(F7:F12)</f>
        <v>0</v>
      </c>
      <c r="G15" s="66">
        <f>SUM(G7:G12)</f>
        <v>0</v>
      </c>
      <c r="H15" s="67">
        <f>SUM(H7:H12)</f>
        <v>0</v>
      </c>
      <c r="I15" s="330"/>
      <c r="J15" s="13" t="s">
        <v>200</v>
      </c>
      <c r="K15" s="205"/>
      <c r="L15" s="206"/>
      <c r="M15" s="341"/>
      <c r="N15" s="342"/>
      <c r="O15" s="342"/>
      <c r="P15" s="343"/>
    </row>
    <row r="16" spans="1:16" ht="15.95" customHeight="1" thickBot="1" x14ac:dyDescent="0.2">
      <c r="A16" s="330"/>
      <c r="B16" s="13" t="s">
        <v>200</v>
      </c>
      <c r="C16" s="205"/>
      <c r="D16" s="206"/>
      <c r="E16" s="341"/>
      <c r="F16" s="342"/>
      <c r="G16" s="342"/>
      <c r="H16" s="343"/>
      <c r="I16" s="322" t="s">
        <v>52</v>
      </c>
      <c r="J16" s="323"/>
      <c r="K16" s="345" t="s">
        <v>136</v>
      </c>
      <c r="L16" s="344" t="s">
        <v>6</v>
      </c>
      <c r="M16" s="334"/>
      <c r="N16" s="334"/>
      <c r="O16" s="334"/>
      <c r="P16" s="335"/>
    </row>
    <row r="17" spans="1:16" ht="15.95" customHeight="1" thickBot="1" x14ac:dyDescent="0.2">
      <c r="A17" s="322" t="s">
        <v>56</v>
      </c>
      <c r="B17" s="323"/>
      <c r="C17" s="336" t="s">
        <v>136</v>
      </c>
      <c r="D17" s="334" t="s">
        <v>6</v>
      </c>
      <c r="E17" s="334"/>
      <c r="F17" s="334"/>
      <c r="G17" s="334"/>
      <c r="H17" s="335"/>
      <c r="I17" s="324"/>
      <c r="J17" s="325"/>
      <c r="K17" s="346"/>
      <c r="L17" s="33" t="s">
        <v>120</v>
      </c>
      <c r="M17" s="30" t="s">
        <v>118</v>
      </c>
      <c r="N17" s="31" t="s">
        <v>111</v>
      </c>
      <c r="O17" s="31" t="s">
        <v>167</v>
      </c>
      <c r="P17" s="32" t="s">
        <v>7</v>
      </c>
    </row>
    <row r="18" spans="1:16" ht="15.95" customHeight="1" thickBot="1" x14ac:dyDescent="0.2">
      <c r="A18" s="324"/>
      <c r="B18" s="325"/>
      <c r="C18" s="337"/>
      <c r="D18" s="29" t="s">
        <v>120</v>
      </c>
      <c r="E18" s="30" t="s">
        <v>118</v>
      </c>
      <c r="F18" s="31" t="s">
        <v>111</v>
      </c>
      <c r="G18" s="31" t="s">
        <v>167</v>
      </c>
      <c r="H18" s="32" t="s">
        <v>7</v>
      </c>
      <c r="I18" s="2" t="s">
        <v>53</v>
      </c>
      <c r="J18" s="3"/>
      <c r="K18" s="73">
        <f>SUM(K19:K25)</f>
        <v>0</v>
      </c>
      <c r="L18" s="78">
        <f t="shared" ref="L18:L36" si="2">SUM(M18:P18)</f>
        <v>0</v>
      </c>
      <c r="M18" s="62">
        <f>SUM(M19:M25)</f>
        <v>0</v>
      </c>
      <c r="N18" s="63">
        <f>SUM(N19:N25)</f>
        <v>0</v>
      </c>
      <c r="O18" s="63">
        <f>SUM(O19:O25)</f>
        <v>0</v>
      </c>
      <c r="P18" s="64">
        <f>SUM(P19:P25)</f>
        <v>0</v>
      </c>
    </row>
    <row r="19" spans="1:16" ht="15.95" customHeight="1" x14ac:dyDescent="0.15">
      <c r="A19" s="2" t="s">
        <v>58</v>
      </c>
      <c r="B19" s="3"/>
      <c r="C19" s="73">
        <f>SUM(C20:C25)</f>
        <v>0</v>
      </c>
      <c r="D19" s="74">
        <f t="shared" ref="D19:D34" si="3">SUM(E19:H19)</f>
        <v>0</v>
      </c>
      <c r="E19" s="47">
        <f>SUM(E20:E25)</f>
        <v>0</v>
      </c>
      <c r="F19" s="48">
        <f>SUM(F20:F25)</f>
        <v>0</v>
      </c>
      <c r="G19" s="48">
        <f>SUM(G20:G25)</f>
        <v>0</v>
      </c>
      <c r="H19" s="49">
        <f>SUM(H20:H25)</f>
        <v>0</v>
      </c>
      <c r="I19" s="139"/>
      <c r="J19" s="140" t="s">
        <v>54</v>
      </c>
      <c r="K19" s="170"/>
      <c r="L19" s="178">
        <f t="shared" si="2"/>
        <v>0</v>
      </c>
      <c r="M19" s="154"/>
      <c r="N19" s="155"/>
      <c r="O19" s="155"/>
      <c r="P19" s="156"/>
    </row>
    <row r="20" spans="1:16" ht="15.95" customHeight="1" x14ac:dyDescent="0.15">
      <c r="A20" s="139"/>
      <c r="B20" s="140" t="s">
        <v>106</v>
      </c>
      <c r="C20" s="170"/>
      <c r="D20" s="144">
        <f t="shared" si="3"/>
        <v>0</v>
      </c>
      <c r="E20" s="171"/>
      <c r="F20" s="172"/>
      <c r="G20" s="172"/>
      <c r="H20" s="173"/>
      <c r="I20" s="139"/>
      <c r="J20" s="140" t="s">
        <v>55</v>
      </c>
      <c r="K20" s="170"/>
      <c r="L20" s="178">
        <f t="shared" si="2"/>
        <v>0</v>
      </c>
      <c r="M20" s="154"/>
      <c r="N20" s="155"/>
      <c r="O20" s="155"/>
      <c r="P20" s="156"/>
    </row>
    <row r="21" spans="1:16" ht="15.95" customHeight="1" x14ac:dyDescent="0.15">
      <c r="A21" s="139"/>
      <c r="B21" s="140" t="s">
        <v>107</v>
      </c>
      <c r="C21" s="170"/>
      <c r="D21" s="144">
        <f t="shared" si="3"/>
        <v>0</v>
      </c>
      <c r="E21" s="171"/>
      <c r="F21" s="172"/>
      <c r="G21" s="172"/>
      <c r="H21" s="173"/>
      <c r="I21" s="139"/>
      <c r="J21" s="140" t="s">
        <v>227</v>
      </c>
      <c r="K21" s="170"/>
      <c r="L21" s="178">
        <f t="shared" si="2"/>
        <v>0</v>
      </c>
      <c r="M21" s="154"/>
      <c r="N21" s="155"/>
      <c r="O21" s="155"/>
      <c r="P21" s="156"/>
    </row>
    <row r="22" spans="1:16" ht="15.95" customHeight="1" x14ac:dyDescent="0.15">
      <c r="A22" s="139"/>
      <c r="B22" s="140" t="s">
        <v>228</v>
      </c>
      <c r="C22" s="170"/>
      <c r="D22" s="144">
        <f t="shared" si="3"/>
        <v>0</v>
      </c>
      <c r="E22" s="171"/>
      <c r="F22" s="172"/>
      <c r="G22" s="172"/>
      <c r="H22" s="173"/>
      <c r="I22" s="139"/>
      <c r="J22" s="140" t="s">
        <v>229</v>
      </c>
      <c r="K22" s="170"/>
      <c r="L22" s="178">
        <f t="shared" si="2"/>
        <v>0</v>
      </c>
      <c r="M22" s="154"/>
      <c r="N22" s="155"/>
      <c r="O22" s="155"/>
      <c r="P22" s="156"/>
    </row>
    <row r="23" spans="1:16" ht="15.95" customHeight="1" x14ac:dyDescent="0.15">
      <c r="A23" s="139"/>
      <c r="B23" s="140" t="s">
        <v>82</v>
      </c>
      <c r="C23" s="170"/>
      <c r="D23" s="144">
        <f t="shared" si="3"/>
        <v>0</v>
      </c>
      <c r="E23" s="171"/>
      <c r="F23" s="172"/>
      <c r="G23" s="172"/>
      <c r="H23" s="173"/>
      <c r="I23" s="139"/>
      <c r="J23" s="140" t="s">
        <v>230</v>
      </c>
      <c r="K23" s="170"/>
      <c r="L23" s="178">
        <f t="shared" si="2"/>
        <v>0</v>
      </c>
      <c r="M23" s="154"/>
      <c r="N23" s="155"/>
      <c r="O23" s="155"/>
      <c r="P23" s="156"/>
    </row>
    <row r="24" spans="1:16" ht="15.95" customHeight="1" x14ac:dyDescent="0.15">
      <c r="A24" s="139"/>
      <c r="B24" s="140" t="s">
        <v>231</v>
      </c>
      <c r="C24" s="170"/>
      <c r="D24" s="144">
        <f t="shared" si="3"/>
        <v>0</v>
      </c>
      <c r="E24" s="171"/>
      <c r="F24" s="172"/>
      <c r="G24" s="172"/>
      <c r="H24" s="173"/>
      <c r="I24" s="139"/>
      <c r="J24" s="140" t="s">
        <v>86</v>
      </c>
      <c r="K24" s="170"/>
      <c r="L24" s="178">
        <f t="shared" si="2"/>
        <v>0</v>
      </c>
      <c r="M24" s="154"/>
      <c r="N24" s="155"/>
      <c r="O24" s="155"/>
      <c r="P24" s="156"/>
    </row>
    <row r="25" spans="1:16" ht="15.95" customHeight="1" x14ac:dyDescent="0.15">
      <c r="A25" s="145"/>
      <c r="B25" s="140" t="s">
        <v>60</v>
      </c>
      <c r="C25" s="170"/>
      <c r="D25" s="144">
        <f t="shared" si="3"/>
        <v>0</v>
      </c>
      <c r="E25" s="171"/>
      <c r="F25" s="172"/>
      <c r="G25" s="172"/>
      <c r="H25" s="173"/>
      <c r="I25" s="139"/>
      <c r="J25" s="179" t="s">
        <v>87</v>
      </c>
      <c r="K25" s="174">
        <f>SUM(K26:K27)</f>
        <v>0</v>
      </c>
      <c r="L25" s="178">
        <f t="shared" si="2"/>
        <v>0</v>
      </c>
      <c r="M25" s="167">
        <f>SUM(M26:M27)</f>
        <v>0</v>
      </c>
      <c r="N25" s="168">
        <f>SUM(N26:N27)</f>
        <v>0</v>
      </c>
      <c r="O25" s="168">
        <f>SUM(O26:O27)</f>
        <v>0</v>
      </c>
      <c r="P25" s="169">
        <f>SUM(P26:P27)</f>
        <v>0</v>
      </c>
    </row>
    <row r="26" spans="1:16" ht="15.95" customHeight="1" x14ac:dyDescent="0.15">
      <c r="A26" s="146" t="s">
        <v>61</v>
      </c>
      <c r="B26" s="147"/>
      <c r="C26" s="174">
        <f>SUM(C27:C28)</f>
        <v>0</v>
      </c>
      <c r="D26" s="144">
        <f t="shared" si="3"/>
        <v>0</v>
      </c>
      <c r="E26" s="175">
        <f>SUM(E27:E28)</f>
        <v>0</v>
      </c>
      <c r="F26" s="176">
        <f>SUM(F27:F28)</f>
        <v>0</v>
      </c>
      <c r="G26" s="176">
        <f>SUM(G27:G28)</f>
        <v>0</v>
      </c>
      <c r="H26" s="177">
        <f>SUM(H27:H28)</f>
        <v>0</v>
      </c>
      <c r="I26" s="139"/>
      <c r="J26" s="180"/>
      <c r="K26" s="170"/>
      <c r="L26" s="178">
        <f t="shared" si="2"/>
        <v>0</v>
      </c>
      <c r="M26" s="154"/>
      <c r="N26" s="155"/>
      <c r="O26" s="155"/>
      <c r="P26" s="156"/>
    </row>
    <row r="27" spans="1:16" ht="15.95" customHeight="1" x14ac:dyDescent="0.15">
      <c r="A27" s="139"/>
      <c r="B27" s="140" t="s">
        <v>62</v>
      </c>
      <c r="C27" s="170"/>
      <c r="D27" s="144">
        <f t="shared" si="3"/>
        <v>0</v>
      </c>
      <c r="E27" s="171"/>
      <c r="F27" s="172"/>
      <c r="G27" s="172"/>
      <c r="H27" s="173"/>
      <c r="I27" s="145"/>
      <c r="J27" s="180"/>
      <c r="K27" s="170"/>
      <c r="L27" s="178">
        <f t="shared" si="2"/>
        <v>0</v>
      </c>
      <c r="M27" s="154"/>
      <c r="N27" s="155"/>
      <c r="O27" s="155"/>
      <c r="P27" s="156"/>
    </row>
    <row r="28" spans="1:16" ht="15.95" customHeight="1" x14ac:dyDescent="0.15">
      <c r="A28" s="145"/>
      <c r="B28" s="140" t="s">
        <v>206</v>
      </c>
      <c r="C28" s="170"/>
      <c r="D28" s="144">
        <f t="shared" si="3"/>
        <v>0</v>
      </c>
      <c r="E28" s="171"/>
      <c r="F28" s="172"/>
      <c r="G28" s="172"/>
      <c r="H28" s="173"/>
      <c r="I28" s="146" t="s">
        <v>57</v>
      </c>
      <c r="J28" s="147"/>
      <c r="K28" s="174">
        <f>SUM(K29:K30)</f>
        <v>0</v>
      </c>
      <c r="L28" s="178">
        <f t="shared" si="2"/>
        <v>0</v>
      </c>
      <c r="M28" s="167">
        <f>SUM(M29:M30)</f>
        <v>0</v>
      </c>
      <c r="N28" s="168">
        <f>SUM(N29:N30)</f>
        <v>0</v>
      </c>
      <c r="O28" s="168">
        <f>SUM(O29:O30)</f>
        <v>0</v>
      </c>
      <c r="P28" s="169">
        <f>SUM(P29:P30)</f>
        <v>0</v>
      </c>
    </row>
    <row r="29" spans="1:16" ht="15.95" customHeight="1" x14ac:dyDescent="0.15">
      <c r="A29" s="10" t="s">
        <v>64</v>
      </c>
      <c r="B29" s="11"/>
      <c r="C29" s="170"/>
      <c r="D29" s="144">
        <f t="shared" si="3"/>
        <v>0</v>
      </c>
      <c r="E29" s="171"/>
      <c r="F29" s="172"/>
      <c r="G29" s="172"/>
      <c r="H29" s="173"/>
      <c r="I29" s="181"/>
      <c r="J29" s="152"/>
      <c r="K29" s="170"/>
      <c r="L29" s="178">
        <f t="shared" si="2"/>
        <v>0</v>
      </c>
      <c r="M29" s="154"/>
      <c r="N29" s="155"/>
      <c r="O29" s="155"/>
      <c r="P29" s="156"/>
    </row>
    <row r="30" spans="1:16" ht="15.95" customHeight="1" x14ac:dyDescent="0.15">
      <c r="A30" s="10" t="s">
        <v>65</v>
      </c>
      <c r="B30" s="11"/>
      <c r="C30" s="170"/>
      <c r="D30" s="144">
        <f t="shared" si="3"/>
        <v>0</v>
      </c>
      <c r="E30" s="171"/>
      <c r="F30" s="172"/>
      <c r="G30" s="172"/>
      <c r="H30" s="173"/>
      <c r="I30" s="139"/>
      <c r="J30" s="152"/>
      <c r="K30" s="170"/>
      <c r="L30" s="178">
        <f t="shared" si="2"/>
        <v>0</v>
      </c>
      <c r="M30" s="154"/>
      <c r="N30" s="155"/>
      <c r="O30" s="155"/>
      <c r="P30" s="156"/>
    </row>
    <row r="31" spans="1:16" ht="15.95" customHeight="1" x14ac:dyDescent="0.15">
      <c r="A31" s="6" t="s">
        <v>36</v>
      </c>
      <c r="B31" s="7"/>
      <c r="C31" s="70">
        <f>SUM(C32:C33)</f>
        <v>0</v>
      </c>
      <c r="D31" s="69">
        <f t="shared" si="3"/>
        <v>0</v>
      </c>
      <c r="E31" s="50">
        <f>SUM(E32:E33)</f>
        <v>0</v>
      </c>
      <c r="F31" s="51">
        <f>SUM(F32:F33)</f>
        <v>0</v>
      </c>
      <c r="G31" s="51">
        <f>SUM(G32:G33)</f>
        <v>0</v>
      </c>
      <c r="H31" s="52">
        <f>SUM(H32:H33)</f>
        <v>0</v>
      </c>
      <c r="I31" s="142" t="s">
        <v>59</v>
      </c>
      <c r="J31" s="143"/>
      <c r="K31" s="170"/>
      <c r="L31" s="178">
        <f t="shared" si="2"/>
        <v>0</v>
      </c>
      <c r="M31" s="154"/>
      <c r="N31" s="155"/>
      <c r="O31" s="155"/>
      <c r="P31" s="156"/>
    </row>
    <row r="32" spans="1:16" ht="15.95" customHeight="1" x14ac:dyDescent="0.15">
      <c r="A32" s="4"/>
      <c r="B32" s="1" t="s">
        <v>252</v>
      </c>
      <c r="C32" s="216"/>
      <c r="D32" s="69">
        <f t="shared" si="3"/>
        <v>0</v>
      </c>
      <c r="E32" s="220"/>
      <c r="F32" s="221"/>
      <c r="G32" s="221"/>
      <c r="H32" s="222"/>
      <c r="I32" s="6" t="s">
        <v>15</v>
      </c>
      <c r="J32" s="7"/>
      <c r="K32" s="70">
        <f>SUM(K33:K35)</f>
        <v>0</v>
      </c>
      <c r="L32" s="79">
        <f t="shared" si="2"/>
        <v>0</v>
      </c>
      <c r="M32" s="56">
        <f>SUM(M33:M35)</f>
        <v>0</v>
      </c>
      <c r="N32" s="57">
        <f>SUM(N33:N35)</f>
        <v>0</v>
      </c>
      <c r="O32" s="57">
        <f>SUM(O33:O35)</f>
        <v>0</v>
      </c>
      <c r="P32" s="58">
        <f>SUM(P33:P35)</f>
        <v>0</v>
      </c>
    </row>
    <row r="33" spans="1:16" ht="15.95" customHeight="1" x14ac:dyDescent="0.15">
      <c r="A33" s="4"/>
      <c r="B33" s="152"/>
      <c r="C33" s="170"/>
      <c r="D33" s="144">
        <f t="shared" si="3"/>
        <v>0</v>
      </c>
      <c r="E33" s="171"/>
      <c r="F33" s="172"/>
      <c r="G33" s="172"/>
      <c r="H33" s="173"/>
      <c r="I33" s="4"/>
      <c r="J33" s="1" t="s">
        <v>284</v>
      </c>
      <c r="K33" s="216"/>
      <c r="L33" s="79">
        <f t="shared" si="2"/>
        <v>0</v>
      </c>
      <c r="M33" s="217"/>
      <c r="N33" s="218"/>
      <c r="O33" s="218"/>
      <c r="P33" s="219"/>
    </row>
    <row r="34" spans="1:16" ht="15.95" customHeight="1" x14ac:dyDescent="0.15">
      <c r="A34" s="329" t="s">
        <v>156</v>
      </c>
      <c r="B34" s="12" t="s">
        <v>18</v>
      </c>
      <c r="C34" s="71">
        <f>SUM(C19,C26,C29:C31)</f>
        <v>0</v>
      </c>
      <c r="D34" s="75">
        <f t="shared" si="3"/>
        <v>0</v>
      </c>
      <c r="E34" s="22">
        <f>SUM(E19,E26,E29:E31)</f>
        <v>0</v>
      </c>
      <c r="F34" s="23">
        <f>SUM(F19,F26,F29:F31)</f>
        <v>0</v>
      </c>
      <c r="G34" s="23">
        <f>SUM(G19,G26,G29:G31)</f>
        <v>0</v>
      </c>
      <c r="H34" s="24">
        <f>SUM(H19,H26,H29:H31)</f>
        <v>0</v>
      </c>
      <c r="I34" s="4"/>
      <c r="J34" s="152"/>
      <c r="K34" s="170"/>
      <c r="L34" s="178">
        <f t="shared" si="2"/>
        <v>0</v>
      </c>
      <c r="M34" s="154"/>
      <c r="N34" s="155"/>
      <c r="O34" s="155"/>
      <c r="P34" s="156"/>
    </row>
    <row r="35" spans="1:16" ht="15.95" customHeight="1" thickBot="1" x14ac:dyDescent="0.2">
      <c r="A35" s="330"/>
      <c r="B35" s="13" t="s">
        <v>200</v>
      </c>
      <c r="C35" s="205"/>
      <c r="D35" s="206"/>
      <c r="E35" s="341"/>
      <c r="F35" s="342"/>
      <c r="G35" s="342"/>
      <c r="H35" s="343"/>
      <c r="I35" s="8"/>
      <c r="J35" s="185"/>
      <c r="K35" s="170"/>
      <c r="L35" s="178">
        <f t="shared" si="2"/>
        <v>0</v>
      </c>
      <c r="M35" s="154"/>
      <c r="N35" s="155"/>
      <c r="O35" s="155"/>
      <c r="P35" s="156"/>
    </row>
    <row r="36" spans="1:16" ht="15.95" customHeight="1" x14ac:dyDescent="0.15">
      <c r="A36" s="322" t="s">
        <v>46</v>
      </c>
      <c r="B36" s="323"/>
      <c r="C36" s="336" t="s">
        <v>136</v>
      </c>
      <c r="D36" s="334" t="s">
        <v>6</v>
      </c>
      <c r="E36" s="334"/>
      <c r="F36" s="334"/>
      <c r="G36" s="334"/>
      <c r="H36" s="335"/>
      <c r="I36" s="329" t="s">
        <v>156</v>
      </c>
      <c r="J36" s="12" t="s">
        <v>18</v>
      </c>
      <c r="K36" s="71">
        <f>SUM(K18,K28,K31:K32)</f>
        <v>0</v>
      </c>
      <c r="L36" s="75">
        <f t="shared" si="2"/>
        <v>0</v>
      </c>
      <c r="M36" s="22">
        <f>SUM(M18,M28,M31:M32)</f>
        <v>0</v>
      </c>
      <c r="N36" s="23">
        <f>SUM(N18,N28,N31:N32)</f>
        <v>0</v>
      </c>
      <c r="O36" s="23">
        <f>SUM(O18,O28,O31:O32)</f>
        <v>0</v>
      </c>
      <c r="P36" s="24">
        <f>SUM(P18,P28,P31:P32)</f>
        <v>0</v>
      </c>
    </row>
    <row r="37" spans="1:16" ht="15.95" customHeight="1" thickBot="1" x14ac:dyDescent="0.2">
      <c r="A37" s="324"/>
      <c r="B37" s="325"/>
      <c r="C37" s="337"/>
      <c r="D37" s="29" t="s">
        <v>120</v>
      </c>
      <c r="E37" s="30" t="s">
        <v>118</v>
      </c>
      <c r="F37" s="31" t="s">
        <v>111</v>
      </c>
      <c r="G37" s="31" t="s">
        <v>167</v>
      </c>
      <c r="H37" s="32" t="s">
        <v>7</v>
      </c>
      <c r="I37" s="330"/>
      <c r="J37" s="13" t="s">
        <v>207</v>
      </c>
      <c r="K37" s="205"/>
      <c r="L37" s="206"/>
      <c r="M37" s="341"/>
      <c r="N37" s="342"/>
      <c r="O37" s="342"/>
      <c r="P37" s="343"/>
    </row>
    <row r="38" spans="1:16" ht="15.95" customHeight="1" x14ac:dyDescent="0.15">
      <c r="A38" s="2" t="s">
        <v>66</v>
      </c>
      <c r="B38" s="59"/>
      <c r="C38" s="73">
        <f>SUM(C39:C43)</f>
        <v>0</v>
      </c>
      <c r="D38" s="76">
        <f t="shared" ref="D38:D52" si="4">SUM(E38:H38)</f>
        <v>0</v>
      </c>
      <c r="E38" s="53">
        <f>SUM(E39:E43)</f>
        <v>0</v>
      </c>
      <c r="F38" s="54">
        <f>SUM(F39:F43)</f>
        <v>0</v>
      </c>
      <c r="G38" s="54">
        <f>SUM(G39:G43)</f>
        <v>0</v>
      </c>
      <c r="H38" s="55">
        <f>SUM(H39:H43)</f>
        <v>0</v>
      </c>
      <c r="I38" s="353" t="s">
        <v>63</v>
      </c>
      <c r="J38" s="354"/>
      <c r="K38" s="345" t="s">
        <v>153</v>
      </c>
      <c r="L38" s="344" t="s">
        <v>6</v>
      </c>
      <c r="M38" s="334"/>
      <c r="N38" s="334"/>
      <c r="O38" s="334"/>
      <c r="P38" s="335"/>
    </row>
    <row r="39" spans="1:16" ht="15.95" customHeight="1" thickBot="1" x14ac:dyDescent="0.2">
      <c r="A39" s="139"/>
      <c r="B39" s="140" t="s">
        <v>108</v>
      </c>
      <c r="C39" s="170"/>
      <c r="D39" s="144">
        <f t="shared" si="4"/>
        <v>0</v>
      </c>
      <c r="E39" s="157"/>
      <c r="F39" s="158"/>
      <c r="G39" s="158"/>
      <c r="H39" s="159"/>
      <c r="I39" s="355"/>
      <c r="J39" s="356"/>
      <c r="K39" s="346"/>
      <c r="L39" s="33" t="s">
        <v>120</v>
      </c>
      <c r="M39" s="30" t="s">
        <v>118</v>
      </c>
      <c r="N39" s="31" t="s">
        <v>111</v>
      </c>
      <c r="O39" s="31" t="s">
        <v>167</v>
      </c>
      <c r="P39" s="32" t="s">
        <v>7</v>
      </c>
    </row>
    <row r="40" spans="1:16" ht="15.95" customHeight="1" x14ac:dyDescent="0.15">
      <c r="A40" s="139"/>
      <c r="B40" s="140" t="s">
        <v>109</v>
      </c>
      <c r="C40" s="170"/>
      <c r="D40" s="144">
        <f t="shared" si="4"/>
        <v>0</v>
      </c>
      <c r="E40" s="157"/>
      <c r="F40" s="158"/>
      <c r="G40" s="158"/>
      <c r="H40" s="159"/>
      <c r="I40" s="25" t="s">
        <v>4</v>
      </c>
      <c r="J40" s="26"/>
      <c r="K40" s="73">
        <f>'調査票1(H05-01)'!C51</f>
        <v>0</v>
      </c>
      <c r="L40" s="74">
        <f>'調査票1(H05-01)'!D51</f>
        <v>0</v>
      </c>
      <c r="M40" s="62">
        <f>'調査票1(H05-01)'!E51</f>
        <v>0</v>
      </c>
      <c r="N40" s="63">
        <f>'調査票1(H05-01)'!F51</f>
        <v>0</v>
      </c>
      <c r="O40" s="63">
        <f>'調査票1(H05-01)'!G51</f>
        <v>0</v>
      </c>
      <c r="P40" s="64">
        <f>'調査票1(H05-01)'!H51</f>
        <v>0</v>
      </c>
    </row>
    <row r="41" spans="1:16" ht="15.95" customHeight="1" x14ac:dyDescent="0.15">
      <c r="A41" s="139"/>
      <c r="B41" s="140" t="s">
        <v>110</v>
      </c>
      <c r="C41" s="170"/>
      <c r="D41" s="144">
        <f t="shared" si="4"/>
        <v>0</v>
      </c>
      <c r="E41" s="157"/>
      <c r="F41" s="158"/>
      <c r="G41" s="158"/>
      <c r="H41" s="159"/>
      <c r="I41" s="10" t="s">
        <v>38</v>
      </c>
      <c r="J41" s="11"/>
      <c r="K41" s="70">
        <f>'調査票1(H05-01)'!K15</f>
        <v>0</v>
      </c>
      <c r="L41" s="69">
        <f>'調査票1(H05-01)'!L15</f>
        <v>0</v>
      </c>
      <c r="M41" s="62">
        <f>'調査票1(H05-01)'!M15</f>
        <v>0</v>
      </c>
      <c r="N41" s="63">
        <f>'調査票1(H05-01)'!N15</f>
        <v>0</v>
      </c>
      <c r="O41" s="63">
        <f>'調査票1(H05-01)'!O15</f>
        <v>0</v>
      </c>
      <c r="P41" s="64">
        <f>'調査票1(H05-01)'!P15</f>
        <v>0</v>
      </c>
    </row>
    <row r="42" spans="1:16" ht="15.95" customHeight="1" x14ac:dyDescent="0.15">
      <c r="A42" s="139"/>
      <c r="B42" s="140" t="s">
        <v>232</v>
      </c>
      <c r="C42" s="170"/>
      <c r="D42" s="144">
        <f t="shared" si="4"/>
        <v>0</v>
      </c>
      <c r="E42" s="157"/>
      <c r="F42" s="158"/>
      <c r="G42" s="158"/>
      <c r="H42" s="159"/>
      <c r="I42" s="10" t="s">
        <v>246</v>
      </c>
      <c r="J42" s="11"/>
      <c r="K42" s="70">
        <f>'調査票1(H05-01)'!K29</f>
        <v>0</v>
      </c>
      <c r="L42" s="69">
        <f>'調査票1(H05-01)'!L29</f>
        <v>0</v>
      </c>
      <c r="M42" s="62">
        <f>'調査票1(H05-01)'!M29</f>
        <v>0</v>
      </c>
      <c r="N42" s="63">
        <f>'調査票1(H05-01)'!N29</f>
        <v>0</v>
      </c>
      <c r="O42" s="63">
        <f>'調査票1(H05-01)'!O29</f>
        <v>0</v>
      </c>
      <c r="P42" s="64">
        <f>'調査票1(H05-01)'!P29</f>
        <v>0</v>
      </c>
    </row>
    <row r="43" spans="1:16" ht="15.95" customHeight="1" x14ac:dyDescent="0.15">
      <c r="A43" s="145"/>
      <c r="B43" s="140" t="s">
        <v>83</v>
      </c>
      <c r="C43" s="170"/>
      <c r="D43" s="144">
        <f t="shared" si="4"/>
        <v>0</v>
      </c>
      <c r="E43" s="157"/>
      <c r="F43" s="158"/>
      <c r="G43" s="158"/>
      <c r="H43" s="159"/>
      <c r="I43" s="10" t="s">
        <v>19</v>
      </c>
      <c r="J43" s="11"/>
      <c r="K43" s="70">
        <f>'調査票1(H05-01)'!K51</f>
        <v>0</v>
      </c>
      <c r="L43" s="69">
        <f>'調査票1(H05-01)'!L51</f>
        <v>0</v>
      </c>
      <c r="M43" s="62">
        <f>'調査票1(H05-01)'!M51</f>
        <v>0</v>
      </c>
      <c r="N43" s="63">
        <f>'調査票1(H05-01)'!N51</f>
        <v>0</v>
      </c>
      <c r="O43" s="63">
        <f>'調査票1(H05-01)'!O51</f>
        <v>0</v>
      </c>
      <c r="P43" s="64">
        <f>'調査票1(H05-01)'!P51</f>
        <v>0</v>
      </c>
    </row>
    <row r="44" spans="1:16" ht="15.95" customHeight="1" x14ac:dyDescent="0.15">
      <c r="A44" s="146" t="s">
        <v>67</v>
      </c>
      <c r="B44" s="147"/>
      <c r="C44" s="174">
        <f>SUM(C45:C47)</f>
        <v>0</v>
      </c>
      <c r="D44" s="144">
        <f t="shared" si="4"/>
        <v>0</v>
      </c>
      <c r="E44" s="182">
        <f>SUM(E45:E47)</f>
        <v>0</v>
      </c>
      <c r="F44" s="183">
        <f>SUM(F45:F47)</f>
        <v>0</v>
      </c>
      <c r="G44" s="183">
        <f>SUM(G45:G47)</f>
        <v>0</v>
      </c>
      <c r="H44" s="184">
        <f>SUM(H45:H47)</f>
        <v>0</v>
      </c>
      <c r="I44" s="10" t="s">
        <v>45</v>
      </c>
      <c r="J44" s="11"/>
      <c r="K44" s="77">
        <f t="shared" ref="K44:P44" si="5">C15</f>
        <v>0</v>
      </c>
      <c r="L44" s="69">
        <f t="shared" si="5"/>
        <v>0</v>
      </c>
      <c r="M44" s="47">
        <f t="shared" si="5"/>
        <v>0</v>
      </c>
      <c r="N44" s="48">
        <f t="shared" si="5"/>
        <v>0</v>
      </c>
      <c r="O44" s="48">
        <f t="shared" si="5"/>
        <v>0</v>
      </c>
      <c r="P44" s="49">
        <f t="shared" si="5"/>
        <v>0</v>
      </c>
    </row>
    <row r="45" spans="1:16" ht="15.95" customHeight="1" x14ac:dyDescent="0.15">
      <c r="A45" s="139"/>
      <c r="B45" s="140" t="s">
        <v>209</v>
      </c>
      <c r="C45" s="170"/>
      <c r="D45" s="144">
        <f t="shared" si="4"/>
        <v>0</v>
      </c>
      <c r="E45" s="157"/>
      <c r="F45" s="158"/>
      <c r="G45" s="158"/>
      <c r="H45" s="159"/>
      <c r="I45" s="10" t="s">
        <v>56</v>
      </c>
      <c r="J45" s="11"/>
      <c r="K45" s="77">
        <f t="shared" ref="K45:P45" si="6">C34</f>
        <v>0</v>
      </c>
      <c r="L45" s="69">
        <f t="shared" si="6"/>
        <v>0</v>
      </c>
      <c r="M45" s="47">
        <f t="shared" si="6"/>
        <v>0</v>
      </c>
      <c r="N45" s="48">
        <f t="shared" si="6"/>
        <v>0</v>
      </c>
      <c r="O45" s="48">
        <f t="shared" si="6"/>
        <v>0</v>
      </c>
      <c r="P45" s="49">
        <f t="shared" si="6"/>
        <v>0</v>
      </c>
    </row>
    <row r="46" spans="1:16" ht="15.95" customHeight="1" x14ac:dyDescent="0.15">
      <c r="A46" s="139"/>
      <c r="B46" s="140" t="s">
        <v>210</v>
      </c>
      <c r="C46" s="170"/>
      <c r="D46" s="144">
        <f t="shared" si="4"/>
        <v>0</v>
      </c>
      <c r="E46" s="157"/>
      <c r="F46" s="158"/>
      <c r="G46" s="158"/>
      <c r="H46" s="159"/>
      <c r="I46" s="10" t="s">
        <v>46</v>
      </c>
      <c r="J46" s="11"/>
      <c r="K46" s="77">
        <f t="shared" ref="K46:P46" si="7">K14</f>
        <v>0</v>
      </c>
      <c r="L46" s="69">
        <f t="shared" si="7"/>
        <v>0</v>
      </c>
      <c r="M46" s="47">
        <f t="shared" si="7"/>
        <v>0</v>
      </c>
      <c r="N46" s="48">
        <f t="shared" si="7"/>
        <v>0</v>
      </c>
      <c r="O46" s="48">
        <f t="shared" si="7"/>
        <v>0</v>
      </c>
      <c r="P46" s="49">
        <f t="shared" si="7"/>
        <v>0</v>
      </c>
    </row>
    <row r="47" spans="1:16" ht="15.95" customHeight="1" x14ac:dyDescent="0.15">
      <c r="A47" s="145"/>
      <c r="B47" s="140" t="s">
        <v>84</v>
      </c>
      <c r="C47" s="170"/>
      <c r="D47" s="144">
        <f t="shared" si="4"/>
        <v>0</v>
      </c>
      <c r="E47" s="157"/>
      <c r="F47" s="158"/>
      <c r="G47" s="158"/>
      <c r="H47" s="159"/>
      <c r="I47" s="10" t="s">
        <v>52</v>
      </c>
      <c r="J47" s="11"/>
      <c r="K47" s="77">
        <f t="shared" ref="K47:P47" si="8">K36</f>
        <v>0</v>
      </c>
      <c r="L47" s="69">
        <f t="shared" si="8"/>
        <v>0</v>
      </c>
      <c r="M47" s="47">
        <f t="shared" si="8"/>
        <v>0</v>
      </c>
      <c r="N47" s="48">
        <f t="shared" si="8"/>
        <v>0</v>
      </c>
      <c r="O47" s="48">
        <f t="shared" si="8"/>
        <v>0</v>
      </c>
      <c r="P47" s="49">
        <f t="shared" si="8"/>
        <v>0</v>
      </c>
    </row>
    <row r="48" spans="1:16" ht="15.95" customHeight="1" x14ac:dyDescent="0.15">
      <c r="A48" s="146" t="s">
        <v>68</v>
      </c>
      <c r="B48" s="147"/>
      <c r="C48" s="174">
        <f>SUM(C49:C52)</f>
        <v>0</v>
      </c>
      <c r="D48" s="166">
        <f t="shared" si="4"/>
        <v>0</v>
      </c>
      <c r="E48" s="182">
        <f>SUM(E49:E52)</f>
        <v>0</v>
      </c>
      <c r="F48" s="183">
        <f>SUM(F49:F52)</f>
        <v>0</v>
      </c>
      <c r="G48" s="183">
        <f>SUM(G49:G52)</f>
        <v>0</v>
      </c>
      <c r="H48" s="184">
        <f>SUM(H49:H52)</f>
        <v>0</v>
      </c>
      <c r="I48" s="357" t="s">
        <v>157</v>
      </c>
      <c r="J48" s="98" t="s">
        <v>18</v>
      </c>
      <c r="K48" s="71">
        <f t="shared" ref="K48:P48" si="9">SUM(K40:K47)</f>
        <v>0</v>
      </c>
      <c r="L48" s="75">
        <f t="shared" si="9"/>
        <v>0</v>
      </c>
      <c r="M48" s="22">
        <f t="shared" si="9"/>
        <v>0</v>
      </c>
      <c r="N48" s="23">
        <f t="shared" si="9"/>
        <v>0</v>
      </c>
      <c r="O48" s="23">
        <f t="shared" si="9"/>
        <v>0</v>
      </c>
      <c r="P48" s="24">
        <f t="shared" si="9"/>
        <v>0</v>
      </c>
    </row>
    <row r="49" spans="1:16" ht="15.95" customHeight="1" thickBot="1" x14ac:dyDescent="0.2">
      <c r="A49" s="139"/>
      <c r="B49" s="140" t="s">
        <v>17</v>
      </c>
      <c r="C49" s="170"/>
      <c r="D49" s="144">
        <f t="shared" si="4"/>
        <v>0</v>
      </c>
      <c r="E49" s="157"/>
      <c r="F49" s="158"/>
      <c r="G49" s="158"/>
      <c r="H49" s="159"/>
      <c r="I49" s="358"/>
      <c r="J49" s="99" t="s">
        <v>233</v>
      </c>
      <c r="K49" s="126">
        <f>SUM('調査票1(H05-01)'!C52,'調査票1(H05-01)'!K16,'調査票1(H05-01)'!K30,'調査票1(H05-01)'!K52,'調査票2(H05-01)'!C16,'調査票2(H05-01)'!C35,'調査票2(H05-01)'!K15,'調査票2(H05-01)'!K37)</f>
        <v>0</v>
      </c>
      <c r="L49" s="127">
        <f>SUM('調査票1(H05-01)'!D52,'調査票1(H05-01)'!L16,'調査票1(H05-01)'!L30,'調査票1(H05-01)'!L52,'調査票2(H05-01)'!D16,'調査票2(H05-01)'!D35,'調査票2(H05-01)'!L15,'調査票2(H05-01)'!L37)</f>
        <v>0</v>
      </c>
      <c r="M49" s="341"/>
      <c r="N49" s="342"/>
      <c r="O49" s="342"/>
      <c r="P49" s="343"/>
    </row>
    <row r="50" spans="1:16" ht="15.95" customHeight="1" x14ac:dyDescent="0.15">
      <c r="A50" s="139"/>
      <c r="B50" s="140" t="s">
        <v>234</v>
      </c>
      <c r="C50" s="170"/>
      <c r="D50" s="144">
        <f t="shared" si="4"/>
        <v>0</v>
      </c>
      <c r="E50" s="154"/>
      <c r="F50" s="155"/>
      <c r="G50" s="155"/>
      <c r="H50" s="156"/>
    </row>
    <row r="51" spans="1:16" ht="15.95" customHeight="1" x14ac:dyDescent="0.15">
      <c r="A51" s="181"/>
      <c r="B51" s="140" t="s">
        <v>69</v>
      </c>
      <c r="C51" s="170"/>
      <c r="D51" s="144">
        <f t="shared" si="4"/>
        <v>0</v>
      </c>
      <c r="E51" s="157"/>
      <c r="F51" s="158"/>
      <c r="G51" s="158"/>
      <c r="H51" s="159"/>
    </row>
    <row r="52" spans="1:16" ht="15.95" customHeight="1" thickBot="1" x14ac:dyDescent="0.2">
      <c r="A52" s="186"/>
      <c r="B52" s="187" t="s">
        <v>85</v>
      </c>
      <c r="C52" s="188"/>
      <c r="D52" s="189">
        <f t="shared" si="4"/>
        <v>0</v>
      </c>
      <c r="E52" s="190"/>
      <c r="F52" s="191"/>
      <c r="G52" s="191"/>
      <c r="H52" s="192"/>
    </row>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sheetData>
  <sheetProtection algorithmName="SHA-512" hashValue="7d31BsoAlGTe1NGYF2wfmhXshp8pOmgeoPwUTqXhaJuQG1d2HtH+490aoR9a7qoHnwrHoCAYyHPI4Dz7fLKvPQ==" saltValue="QAAORZm7EWUfyypctokFTw==" spinCount="100000" sheet="1" objects="1" scenarios="1"/>
  <mergeCells count="33">
    <mergeCell ref="A36:B37"/>
    <mergeCell ref="M49:P49"/>
    <mergeCell ref="I48:I49"/>
    <mergeCell ref="A1:P1"/>
    <mergeCell ref="E35:H35"/>
    <mergeCell ref="A34:A35"/>
    <mergeCell ref="I14:I15"/>
    <mergeCell ref="I5:J6"/>
    <mergeCell ref="I16:J17"/>
    <mergeCell ref="K2:P2"/>
    <mergeCell ref="K3:P3"/>
    <mergeCell ref="E4:G4"/>
    <mergeCell ref="K4:P4"/>
    <mergeCell ref="K16:K17"/>
    <mergeCell ref="L16:P16"/>
    <mergeCell ref="K5:K6"/>
    <mergeCell ref="L5:P5"/>
    <mergeCell ref="M15:P15"/>
    <mergeCell ref="D5:H5"/>
    <mergeCell ref="C36:C37"/>
    <mergeCell ref="D36:H36"/>
    <mergeCell ref="C5:C6"/>
    <mergeCell ref="K38:K39"/>
    <mergeCell ref="L38:P38"/>
    <mergeCell ref="I36:I37"/>
    <mergeCell ref="M37:P37"/>
    <mergeCell ref="I38:J39"/>
    <mergeCell ref="A5:B6"/>
    <mergeCell ref="C17:C18"/>
    <mergeCell ref="D17:H17"/>
    <mergeCell ref="A17:B18"/>
    <mergeCell ref="E16:H16"/>
    <mergeCell ref="A15:A16"/>
  </mergeCells>
  <phoneticPr fontId="2"/>
  <printOptions horizontalCentered="1"/>
  <pageMargins left="0.39370078740157483" right="0.39370078740157483" top="0.39370078740157483" bottom="0.39370078740157483" header="0.51181102362204722" footer="0.39370078740157483"/>
  <pageSetup paperSize="9" orientation="portrait" r:id="rId1"/>
  <headerFooter alignWithMargins="0">
    <oddFooter>&amp;C&amp;A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indexed="44"/>
  </sheetPr>
  <dimension ref="A1:P91"/>
  <sheetViews>
    <sheetView topLeftCell="A19" workbookViewId="0">
      <selection activeCell="K11" sqref="K11"/>
    </sheetView>
  </sheetViews>
  <sheetFormatPr defaultRowHeight="16.5" customHeight="1" x14ac:dyDescent="0.15"/>
  <cols>
    <col min="1" max="1" width="7.625" style="101" customWidth="1"/>
    <col min="2" max="2" width="20.625" style="101" customWidth="1"/>
    <col min="3" max="3" width="6.125" style="101" customWidth="1"/>
    <col min="4" max="4" width="5.625" style="101" customWidth="1"/>
    <col min="5" max="6" width="2.125" style="101" customWidth="1"/>
    <col min="7" max="7" width="1.875" style="101" customWidth="1"/>
    <col min="8" max="8" width="2.125" style="101" customWidth="1"/>
    <col min="9" max="9" width="7.625" style="101" customWidth="1"/>
    <col min="10" max="10" width="20.625" style="101" customWidth="1"/>
    <col min="11" max="12" width="6.125" style="101" customWidth="1"/>
    <col min="13" max="16" width="2.125" style="101" customWidth="1"/>
    <col min="17" max="16384" width="9" style="101"/>
  </cols>
  <sheetData>
    <row r="1" spans="1:16" s="107" customFormat="1" ht="15.95" customHeight="1" thickBot="1" x14ac:dyDescent="0.2">
      <c r="A1" s="314" t="s">
        <v>235</v>
      </c>
      <c r="B1" s="314"/>
      <c r="C1" s="314"/>
      <c r="D1" s="314"/>
      <c r="E1" s="314"/>
      <c r="F1" s="314"/>
      <c r="G1" s="314"/>
      <c r="H1" s="314"/>
      <c r="I1" s="314"/>
      <c r="J1" s="314"/>
      <c r="K1" s="314"/>
      <c r="L1" s="314"/>
      <c r="M1" s="314"/>
      <c r="N1" s="314"/>
      <c r="O1" s="314"/>
      <c r="P1" s="314"/>
    </row>
    <row r="2" spans="1:16" ht="15.95" customHeight="1" thickBot="1" x14ac:dyDescent="0.2">
      <c r="A2" s="254" t="s">
        <v>263</v>
      </c>
      <c r="B2" s="257">
        <f>調査海岸基本情報入力!$C$3</f>
        <v>0</v>
      </c>
      <c r="C2" s="256" t="s">
        <v>254</v>
      </c>
      <c r="D2" s="255">
        <f>調査海岸基本情報入力!$C$4</f>
        <v>0</v>
      </c>
      <c r="E2" s="42"/>
      <c r="F2" s="42"/>
      <c r="G2" s="42"/>
      <c r="H2" s="43"/>
      <c r="I2" s="43"/>
      <c r="J2" s="254" t="s">
        <v>0</v>
      </c>
      <c r="K2" s="326">
        <f>調査海岸基本情報入力!$C$5</f>
        <v>0</v>
      </c>
      <c r="L2" s="327"/>
      <c r="M2" s="327"/>
      <c r="N2" s="327"/>
      <c r="O2" s="327"/>
      <c r="P2" s="328"/>
    </row>
    <row r="3" spans="1:16" ht="15.95" customHeight="1" thickBot="1" x14ac:dyDescent="0.2">
      <c r="A3" s="254" t="s">
        <v>1</v>
      </c>
      <c r="B3" s="36">
        <f>調査海岸基本情報入力!$C$6</f>
        <v>0</v>
      </c>
      <c r="C3" s="36"/>
      <c r="D3" s="36"/>
      <c r="E3" s="36"/>
      <c r="F3" s="36"/>
      <c r="G3" s="36"/>
      <c r="H3" s="36"/>
      <c r="I3" s="36"/>
      <c r="J3" s="254" t="s">
        <v>2</v>
      </c>
      <c r="K3" s="347" t="s">
        <v>288</v>
      </c>
      <c r="L3" s="348"/>
      <c r="M3" s="348"/>
      <c r="N3" s="348"/>
      <c r="O3" s="348"/>
      <c r="P3" s="349"/>
    </row>
    <row r="4" spans="1:16" ht="15.95" customHeight="1" thickBot="1" x14ac:dyDescent="0.2">
      <c r="A4" s="254" t="s">
        <v>3</v>
      </c>
      <c r="B4" s="37">
        <f>調査海岸基本情報入力!$C$7</f>
        <v>0</v>
      </c>
      <c r="C4" s="38">
        <f>調査海岸基本情報入力!$C$8</f>
        <v>0</v>
      </c>
      <c r="D4" s="39" t="s">
        <v>236</v>
      </c>
      <c r="E4" s="315">
        <f>調査海岸基本情報入力!$C$9</f>
        <v>0</v>
      </c>
      <c r="F4" s="315"/>
      <c r="G4" s="315"/>
      <c r="H4" s="40"/>
      <c r="I4" s="41"/>
      <c r="J4" s="254" t="s">
        <v>237</v>
      </c>
      <c r="K4" s="361">
        <f>'調査票1(H06-01)'!$K$4</f>
        <v>0</v>
      </c>
      <c r="L4" s="359"/>
      <c r="M4" s="359"/>
      <c r="N4" s="359"/>
      <c r="O4" s="359"/>
      <c r="P4" s="360"/>
    </row>
    <row r="5" spans="1:16" ht="15.95" customHeight="1" x14ac:dyDescent="0.15">
      <c r="A5" s="322" t="s">
        <v>45</v>
      </c>
      <c r="B5" s="323"/>
      <c r="C5" s="336" t="s">
        <v>238</v>
      </c>
      <c r="D5" s="334" t="s">
        <v>6</v>
      </c>
      <c r="E5" s="334"/>
      <c r="F5" s="334"/>
      <c r="G5" s="334"/>
      <c r="H5" s="335"/>
      <c r="I5" s="322" t="s">
        <v>46</v>
      </c>
      <c r="J5" s="323"/>
      <c r="K5" s="336" t="s">
        <v>238</v>
      </c>
      <c r="L5" s="334" t="s">
        <v>6</v>
      </c>
      <c r="M5" s="334"/>
      <c r="N5" s="334"/>
      <c r="O5" s="334"/>
      <c r="P5" s="335"/>
    </row>
    <row r="6" spans="1:16" ht="15.95" customHeight="1" thickBot="1" x14ac:dyDescent="0.2">
      <c r="A6" s="324"/>
      <c r="B6" s="325"/>
      <c r="C6" s="337"/>
      <c r="D6" s="29" t="s">
        <v>120</v>
      </c>
      <c r="E6" s="30" t="s">
        <v>118</v>
      </c>
      <c r="F6" s="31" t="s">
        <v>111</v>
      </c>
      <c r="G6" s="31" t="s">
        <v>167</v>
      </c>
      <c r="H6" s="32" t="s">
        <v>7</v>
      </c>
      <c r="I6" s="324"/>
      <c r="J6" s="325"/>
      <c r="K6" s="337"/>
      <c r="L6" s="29" t="s">
        <v>120</v>
      </c>
      <c r="M6" s="30" t="s">
        <v>118</v>
      </c>
      <c r="N6" s="31" t="s">
        <v>111</v>
      </c>
      <c r="O6" s="31" t="s">
        <v>167</v>
      </c>
      <c r="P6" s="32" t="s">
        <v>7</v>
      </c>
    </row>
    <row r="7" spans="1:16" ht="15.95" customHeight="1" x14ac:dyDescent="0.15">
      <c r="A7" s="25" t="s">
        <v>47</v>
      </c>
      <c r="B7" s="26"/>
      <c r="C7" s="215"/>
      <c r="D7" s="153">
        <f t="shared" ref="D7:D15" si="0">SUM(E7:H7)</f>
        <v>0</v>
      </c>
      <c r="E7" s="154"/>
      <c r="F7" s="155"/>
      <c r="G7" s="155"/>
      <c r="H7" s="156"/>
      <c r="I7" s="2" t="s">
        <v>70</v>
      </c>
      <c r="J7" s="3"/>
      <c r="K7" s="73">
        <f>SUM(K8:K9)</f>
        <v>0</v>
      </c>
      <c r="L7" s="68">
        <f t="shared" ref="L7:L14" si="1">SUM(M7:P7)</f>
        <v>0</v>
      </c>
      <c r="M7" s="60">
        <f>SUM(M8:M9)</f>
        <v>0</v>
      </c>
      <c r="N7" s="61">
        <f>SUM(N8:N9)</f>
        <v>0</v>
      </c>
      <c r="O7" s="61">
        <f>SUM(O8:O9)</f>
        <v>0</v>
      </c>
      <c r="P7" s="55">
        <f>SUM(P8:P9)</f>
        <v>0</v>
      </c>
    </row>
    <row r="8" spans="1:16" ht="15.95" customHeight="1" x14ac:dyDescent="0.15">
      <c r="A8" s="10" t="s">
        <v>48</v>
      </c>
      <c r="B8" s="11"/>
      <c r="C8" s="170"/>
      <c r="D8" s="144">
        <f t="shared" si="0"/>
        <v>0</v>
      </c>
      <c r="E8" s="157"/>
      <c r="F8" s="158"/>
      <c r="G8" s="158"/>
      <c r="H8" s="159"/>
      <c r="I8" s="139"/>
      <c r="J8" s="140" t="s">
        <v>71</v>
      </c>
      <c r="K8" s="170"/>
      <c r="L8" s="144">
        <f t="shared" si="1"/>
        <v>0</v>
      </c>
      <c r="M8" s="157"/>
      <c r="N8" s="158"/>
      <c r="O8" s="158"/>
      <c r="P8" s="159"/>
    </row>
    <row r="9" spans="1:16" ht="15.95" customHeight="1" x14ac:dyDescent="0.15">
      <c r="A9" s="10" t="s">
        <v>49</v>
      </c>
      <c r="B9" s="11"/>
      <c r="C9" s="170"/>
      <c r="D9" s="144">
        <f t="shared" si="0"/>
        <v>0</v>
      </c>
      <c r="E9" s="157"/>
      <c r="F9" s="158"/>
      <c r="G9" s="158"/>
      <c r="H9" s="159"/>
      <c r="I9" s="145"/>
      <c r="J9" s="140" t="s">
        <v>72</v>
      </c>
      <c r="K9" s="170"/>
      <c r="L9" s="144">
        <f t="shared" si="1"/>
        <v>0</v>
      </c>
      <c r="M9" s="157"/>
      <c r="N9" s="158"/>
      <c r="O9" s="158"/>
      <c r="P9" s="159"/>
    </row>
    <row r="10" spans="1:16" ht="15.95" customHeight="1" x14ac:dyDescent="0.15">
      <c r="A10" s="10" t="s">
        <v>50</v>
      </c>
      <c r="B10" s="11"/>
      <c r="C10" s="170"/>
      <c r="D10" s="144">
        <f t="shared" si="0"/>
        <v>0</v>
      </c>
      <c r="E10" s="157"/>
      <c r="F10" s="158"/>
      <c r="G10" s="158"/>
      <c r="H10" s="159"/>
      <c r="I10" s="6" t="s">
        <v>36</v>
      </c>
      <c r="J10" s="7"/>
      <c r="K10" s="70">
        <f>SUM(K11:K13)</f>
        <v>0</v>
      </c>
      <c r="L10" s="76">
        <f t="shared" si="1"/>
        <v>0</v>
      </c>
      <c r="M10" s="62">
        <f>SUM(M11:M13)</f>
        <v>0</v>
      </c>
      <c r="N10" s="63">
        <f>SUM(N11:N13)</f>
        <v>0</v>
      </c>
      <c r="O10" s="63">
        <f>SUM(O11:O13)</f>
        <v>0</v>
      </c>
      <c r="P10" s="64">
        <f>SUM(P11:P13)</f>
        <v>0</v>
      </c>
    </row>
    <row r="11" spans="1:16" ht="15.95" customHeight="1" x14ac:dyDescent="0.15">
      <c r="A11" s="10" t="s">
        <v>51</v>
      </c>
      <c r="B11" s="11"/>
      <c r="C11" s="170"/>
      <c r="D11" s="144">
        <f t="shared" si="0"/>
        <v>0</v>
      </c>
      <c r="E11" s="157"/>
      <c r="F11" s="158"/>
      <c r="G11" s="158"/>
      <c r="H11" s="159"/>
      <c r="I11" s="4"/>
      <c r="J11" s="1" t="s">
        <v>253</v>
      </c>
      <c r="K11" s="216"/>
      <c r="L11" s="69">
        <f t="shared" si="1"/>
        <v>0</v>
      </c>
      <c r="M11" s="217"/>
      <c r="N11" s="218"/>
      <c r="O11" s="218"/>
      <c r="P11" s="219"/>
    </row>
    <row r="12" spans="1:16" ht="15.95" customHeight="1" x14ac:dyDescent="0.15">
      <c r="A12" s="6" t="s">
        <v>199</v>
      </c>
      <c r="B12" s="7"/>
      <c r="C12" s="70">
        <f>SUM(C13:C14)</f>
        <v>0</v>
      </c>
      <c r="D12" s="69">
        <f t="shared" si="0"/>
        <v>0</v>
      </c>
      <c r="E12" s="44">
        <f>SUM(E13:E14)</f>
        <v>0</v>
      </c>
      <c r="F12" s="45">
        <f>SUM(F13:F14)</f>
        <v>0</v>
      </c>
      <c r="G12" s="45">
        <f>SUM(G13:G14)</f>
        <v>0</v>
      </c>
      <c r="H12" s="46">
        <f>SUM(H13:H14)</f>
        <v>0</v>
      </c>
      <c r="I12" s="4"/>
      <c r="J12" s="152"/>
      <c r="K12" s="170"/>
      <c r="L12" s="144">
        <f t="shared" si="1"/>
        <v>0</v>
      </c>
      <c r="M12" s="157"/>
      <c r="N12" s="158"/>
      <c r="O12" s="158"/>
      <c r="P12" s="159"/>
    </row>
    <row r="13" spans="1:16" ht="15.95" customHeight="1" x14ac:dyDescent="0.15">
      <c r="A13" s="4"/>
      <c r="B13" s="1" t="s">
        <v>251</v>
      </c>
      <c r="C13" s="216"/>
      <c r="D13" s="69">
        <f t="shared" si="0"/>
        <v>0</v>
      </c>
      <c r="E13" s="217"/>
      <c r="F13" s="218"/>
      <c r="G13" s="218"/>
      <c r="H13" s="219"/>
      <c r="I13" s="8"/>
      <c r="J13" s="152"/>
      <c r="K13" s="170"/>
      <c r="L13" s="144">
        <f t="shared" si="1"/>
        <v>0</v>
      </c>
      <c r="M13" s="157"/>
      <c r="N13" s="158"/>
      <c r="O13" s="158"/>
      <c r="P13" s="159"/>
    </row>
    <row r="14" spans="1:16" ht="15.95" customHeight="1" x14ac:dyDescent="0.15">
      <c r="A14" s="8"/>
      <c r="B14" s="152"/>
      <c r="C14" s="170"/>
      <c r="D14" s="144">
        <f t="shared" si="0"/>
        <v>0</v>
      </c>
      <c r="E14" s="157"/>
      <c r="F14" s="158"/>
      <c r="G14" s="158"/>
      <c r="H14" s="159"/>
      <c r="I14" s="329" t="s">
        <v>156</v>
      </c>
      <c r="J14" s="12" t="s">
        <v>18</v>
      </c>
      <c r="K14" s="71">
        <f>SUM(C38,C44,C48,K7,K10)</f>
        <v>0</v>
      </c>
      <c r="L14" s="75">
        <f t="shared" si="1"/>
        <v>0</v>
      </c>
      <c r="M14" s="65">
        <f>SUM(E38,E44,E48,M7,M10)</f>
        <v>0</v>
      </c>
      <c r="N14" s="66">
        <f>SUM(F38,F44,F48,N7,N10)</f>
        <v>0</v>
      </c>
      <c r="O14" s="23">
        <f>SUM(G38,G44,G48,O7,O10)</f>
        <v>0</v>
      </c>
      <c r="P14" s="24">
        <f>SUM(H38,H44,H48,P7,P10)</f>
        <v>0</v>
      </c>
    </row>
    <row r="15" spans="1:16" ht="15.95" customHeight="1" thickBot="1" x14ac:dyDescent="0.2">
      <c r="A15" s="329" t="s">
        <v>156</v>
      </c>
      <c r="B15" s="12" t="s">
        <v>18</v>
      </c>
      <c r="C15" s="71">
        <f>SUM(C7:C12)</f>
        <v>0</v>
      </c>
      <c r="D15" s="72">
        <f t="shared" si="0"/>
        <v>0</v>
      </c>
      <c r="E15" s="65">
        <f>SUM(E7:E12)</f>
        <v>0</v>
      </c>
      <c r="F15" s="66">
        <f>SUM(F7:F12)</f>
        <v>0</v>
      </c>
      <c r="G15" s="66">
        <f>SUM(G7:G12)</f>
        <v>0</v>
      </c>
      <c r="H15" s="67">
        <f>SUM(H7:H12)</f>
        <v>0</v>
      </c>
      <c r="I15" s="330"/>
      <c r="J15" s="13" t="s">
        <v>200</v>
      </c>
      <c r="K15" s="205"/>
      <c r="L15" s="206"/>
      <c r="M15" s="341"/>
      <c r="N15" s="342"/>
      <c r="O15" s="342"/>
      <c r="P15" s="343"/>
    </row>
    <row r="16" spans="1:16" ht="15.95" customHeight="1" thickBot="1" x14ac:dyDescent="0.2">
      <c r="A16" s="330"/>
      <c r="B16" s="13" t="s">
        <v>200</v>
      </c>
      <c r="C16" s="205"/>
      <c r="D16" s="206"/>
      <c r="E16" s="341"/>
      <c r="F16" s="342"/>
      <c r="G16" s="342"/>
      <c r="H16" s="343"/>
      <c r="I16" s="322" t="s">
        <v>52</v>
      </c>
      <c r="J16" s="323"/>
      <c r="K16" s="345" t="s">
        <v>136</v>
      </c>
      <c r="L16" s="344" t="s">
        <v>6</v>
      </c>
      <c r="M16" s="334"/>
      <c r="N16" s="334"/>
      <c r="O16" s="334"/>
      <c r="P16" s="335"/>
    </row>
    <row r="17" spans="1:16" ht="15.95" customHeight="1" thickBot="1" x14ac:dyDescent="0.2">
      <c r="A17" s="322" t="s">
        <v>56</v>
      </c>
      <c r="B17" s="323"/>
      <c r="C17" s="336" t="s">
        <v>136</v>
      </c>
      <c r="D17" s="334" t="s">
        <v>6</v>
      </c>
      <c r="E17" s="334"/>
      <c r="F17" s="334"/>
      <c r="G17" s="334"/>
      <c r="H17" s="335"/>
      <c r="I17" s="324"/>
      <c r="J17" s="325"/>
      <c r="K17" s="346"/>
      <c r="L17" s="33" t="s">
        <v>120</v>
      </c>
      <c r="M17" s="30" t="s">
        <v>118</v>
      </c>
      <c r="N17" s="31" t="s">
        <v>111</v>
      </c>
      <c r="O17" s="31" t="s">
        <v>167</v>
      </c>
      <c r="P17" s="32" t="s">
        <v>7</v>
      </c>
    </row>
    <row r="18" spans="1:16" ht="15.95" customHeight="1" thickBot="1" x14ac:dyDescent="0.2">
      <c r="A18" s="324"/>
      <c r="B18" s="325"/>
      <c r="C18" s="337"/>
      <c r="D18" s="29" t="s">
        <v>120</v>
      </c>
      <c r="E18" s="30" t="s">
        <v>118</v>
      </c>
      <c r="F18" s="31" t="s">
        <v>111</v>
      </c>
      <c r="G18" s="31" t="s">
        <v>167</v>
      </c>
      <c r="H18" s="32" t="s">
        <v>7</v>
      </c>
      <c r="I18" s="2" t="s">
        <v>53</v>
      </c>
      <c r="J18" s="3"/>
      <c r="K18" s="73">
        <f>SUM(K19:K25)</f>
        <v>0</v>
      </c>
      <c r="L18" s="78">
        <f t="shared" ref="L18:L36" si="2">SUM(M18:P18)</f>
        <v>0</v>
      </c>
      <c r="M18" s="62">
        <f>SUM(M19:M25)</f>
        <v>0</v>
      </c>
      <c r="N18" s="63">
        <f>SUM(N19:N25)</f>
        <v>0</v>
      </c>
      <c r="O18" s="63">
        <f>SUM(O19:O25)</f>
        <v>0</v>
      </c>
      <c r="P18" s="64">
        <f>SUM(P19:P25)</f>
        <v>0</v>
      </c>
    </row>
    <row r="19" spans="1:16" ht="15.95" customHeight="1" x14ac:dyDescent="0.15">
      <c r="A19" s="2" t="s">
        <v>58</v>
      </c>
      <c r="B19" s="3"/>
      <c r="C19" s="73">
        <f>SUM(C20:C25)</f>
        <v>0</v>
      </c>
      <c r="D19" s="74">
        <f t="shared" ref="D19:D34" si="3">SUM(E19:H19)</f>
        <v>0</v>
      </c>
      <c r="E19" s="47">
        <f>SUM(E20:E25)</f>
        <v>0</v>
      </c>
      <c r="F19" s="48">
        <f>SUM(F20:F25)</f>
        <v>0</v>
      </c>
      <c r="G19" s="48">
        <f>SUM(G20:G25)</f>
        <v>0</v>
      </c>
      <c r="H19" s="49">
        <f>SUM(H20:H25)</f>
        <v>0</v>
      </c>
      <c r="I19" s="139"/>
      <c r="J19" s="140" t="s">
        <v>54</v>
      </c>
      <c r="K19" s="170"/>
      <c r="L19" s="178">
        <f t="shared" si="2"/>
        <v>0</v>
      </c>
      <c r="M19" s="154"/>
      <c r="N19" s="155"/>
      <c r="O19" s="155"/>
      <c r="P19" s="156"/>
    </row>
    <row r="20" spans="1:16" ht="15.95" customHeight="1" x14ac:dyDescent="0.15">
      <c r="A20" s="139"/>
      <c r="B20" s="140" t="s">
        <v>106</v>
      </c>
      <c r="C20" s="170"/>
      <c r="D20" s="144">
        <f t="shared" si="3"/>
        <v>0</v>
      </c>
      <c r="E20" s="171"/>
      <c r="F20" s="172"/>
      <c r="G20" s="172"/>
      <c r="H20" s="173"/>
      <c r="I20" s="139"/>
      <c r="J20" s="140" t="s">
        <v>55</v>
      </c>
      <c r="K20" s="170"/>
      <c r="L20" s="178">
        <f t="shared" si="2"/>
        <v>0</v>
      </c>
      <c r="M20" s="154"/>
      <c r="N20" s="155"/>
      <c r="O20" s="155"/>
      <c r="P20" s="156"/>
    </row>
    <row r="21" spans="1:16" ht="15.95" customHeight="1" x14ac:dyDescent="0.15">
      <c r="A21" s="139"/>
      <c r="B21" s="140" t="s">
        <v>107</v>
      </c>
      <c r="C21" s="170"/>
      <c r="D21" s="144">
        <f t="shared" si="3"/>
        <v>0</v>
      </c>
      <c r="E21" s="171"/>
      <c r="F21" s="172"/>
      <c r="G21" s="172"/>
      <c r="H21" s="173"/>
      <c r="I21" s="139"/>
      <c r="J21" s="140" t="s">
        <v>227</v>
      </c>
      <c r="K21" s="170"/>
      <c r="L21" s="178">
        <f t="shared" si="2"/>
        <v>0</v>
      </c>
      <c r="M21" s="154"/>
      <c r="N21" s="155"/>
      <c r="O21" s="155"/>
      <c r="P21" s="156"/>
    </row>
    <row r="22" spans="1:16" ht="15.95" customHeight="1" x14ac:dyDescent="0.15">
      <c r="A22" s="139"/>
      <c r="B22" s="140" t="s">
        <v>228</v>
      </c>
      <c r="C22" s="170"/>
      <c r="D22" s="144">
        <f t="shared" si="3"/>
        <v>0</v>
      </c>
      <c r="E22" s="171"/>
      <c r="F22" s="172"/>
      <c r="G22" s="172"/>
      <c r="H22" s="173"/>
      <c r="I22" s="139"/>
      <c r="J22" s="140" t="s">
        <v>229</v>
      </c>
      <c r="K22" s="170"/>
      <c r="L22" s="178">
        <f t="shared" si="2"/>
        <v>0</v>
      </c>
      <c r="M22" s="154"/>
      <c r="N22" s="155"/>
      <c r="O22" s="155"/>
      <c r="P22" s="156"/>
    </row>
    <row r="23" spans="1:16" ht="15.95" customHeight="1" x14ac:dyDescent="0.15">
      <c r="A23" s="139"/>
      <c r="B23" s="140" t="s">
        <v>82</v>
      </c>
      <c r="C23" s="170"/>
      <c r="D23" s="144">
        <f t="shared" si="3"/>
        <v>0</v>
      </c>
      <c r="E23" s="171"/>
      <c r="F23" s="172"/>
      <c r="G23" s="172"/>
      <c r="H23" s="173"/>
      <c r="I23" s="139"/>
      <c r="J23" s="140" t="s">
        <v>230</v>
      </c>
      <c r="K23" s="170"/>
      <c r="L23" s="178">
        <f t="shared" si="2"/>
        <v>0</v>
      </c>
      <c r="M23" s="154"/>
      <c r="N23" s="155"/>
      <c r="O23" s="155"/>
      <c r="P23" s="156"/>
    </row>
    <row r="24" spans="1:16" ht="15.95" customHeight="1" x14ac:dyDescent="0.15">
      <c r="A24" s="139"/>
      <c r="B24" s="140" t="s">
        <v>231</v>
      </c>
      <c r="C24" s="170"/>
      <c r="D24" s="144">
        <f t="shared" si="3"/>
        <v>0</v>
      </c>
      <c r="E24" s="171"/>
      <c r="F24" s="172"/>
      <c r="G24" s="172"/>
      <c r="H24" s="173"/>
      <c r="I24" s="139"/>
      <c r="J24" s="140" t="s">
        <v>86</v>
      </c>
      <c r="K24" s="170"/>
      <c r="L24" s="178">
        <f t="shared" si="2"/>
        <v>0</v>
      </c>
      <c r="M24" s="154"/>
      <c r="N24" s="155"/>
      <c r="O24" s="155"/>
      <c r="P24" s="156"/>
    </row>
    <row r="25" spans="1:16" ht="15.95" customHeight="1" x14ac:dyDescent="0.15">
      <c r="A25" s="145"/>
      <c r="B25" s="140" t="s">
        <v>60</v>
      </c>
      <c r="C25" s="170"/>
      <c r="D25" s="144">
        <f t="shared" si="3"/>
        <v>0</v>
      </c>
      <c r="E25" s="171"/>
      <c r="F25" s="172"/>
      <c r="G25" s="172"/>
      <c r="H25" s="173"/>
      <c r="I25" s="139"/>
      <c r="J25" s="179" t="s">
        <v>87</v>
      </c>
      <c r="K25" s="174">
        <f>SUM(K26:K27)</f>
        <v>0</v>
      </c>
      <c r="L25" s="178">
        <f t="shared" si="2"/>
        <v>0</v>
      </c>
      <c r="M25" s="167">
        <f>SUM(M26:M27)</f>
        <v>0</v>
      </c>
      <c r="N25" s="168">
        <f>SUM(N26:N27)</f>
        <v>0</v>
      </c>
      <c r="O25" s="168">
        <f>SUM(O26:O27)</f>
        <v>0</v>
      </c>
      <c r="P25" s="169">
        <f>SUM(P26:P27)</f>
        <v>0</v>
      </c>
    </row>
    <row r="26" spans="1:16" ht="15.95" customHeight="1" x14ac:dyDescent="0.15">
      <c r="A26" s="146" t="s">
        <v>61</v>
      </c>
      <c r="B26" s="147"/>
      <c r="C26" s="174">
        <f>SUM(C27:C28)</f>
        <v>0</v>
      </c>
      <c r="D26" s="144">
        <f t="shared" si="3"/>
        <v>0</v>
      </c>
      <c r="E26" s="175">
        <f>SUM(E27:E28)</f>
        <v>0</v>
      </c>
      <c r="F26" s="176">
        <f>SUM(F27:F28)</f>
        <v>0</v>
      </c>
      <c r="G26" s="176">
        <f>SUM(G27:G28)</f>
        <v>0</v>
      </c>
      <c r="H26" s="177">
        <f>SUM(H27:H28)</f>
        <v>0</v>
      </c>
      <c r="I26" s="139"/>
      <c r="J26" s="180"/>
      <c r="K26" s="170"/>
      <c r="L26" s="178">
        <f t="shared" si="2"/>
        <v>0</v>
      </c>
      <c r="M26" s="154"/>
      <c r="N26" s="155"/>
      <c r="O26" s="155"/>
      <c r="P26" s="156"/>
    </row>
    <row r="27" spans="1:16" ht="15.95" customHeight="1" x14ac:dyDescent="0.15">
      <c r="A27" s="139"/>
      <c r="B27" s="140" t="s">
        <v>62</v>
      </c>
      <c r="C27" s="170"/>
      <c r="D27" s="144">
        <f t="shared" si="3"/>
        <v>0</v>
      </c>
      <c r="E27" s="171"/>
      <c r="F27" s="172"/>
      <c r="G27" s="172"/>
      <c r="H27" s="173"/>
      <c r="I27" s="145"/>
      <c r="J27" s="180"/>
      <c r="K27" s="170"/>
      <c r="L27" s="178">
        <f t="shared" si="2"/>
        <v>0</v>
      </c>
      <c r="M27" s="154"/>
      <c r="N27" s="155"/>
      <c r="O27" s="155"/>
      <c r="P27" s="156"/>
    </row>
    <row r="28" spans="1:16" ht="15.95" customHeight="1" x14ac:dyDescent="0.15">
      <c r="A28" s="145"/>
      <c r="B28" s="140" t="s">
        <v>206</v>
      </c>
      <c r="C28" s="170"/>
      <c r="D28" s="144">
        <f t="shared" si="3"/>
        <v>0</v>
      </c>
      <c r="E28" s="171"/>
      <c r="F28" s="172"/>
      <c r="G28" s="172"/>
      <c r="H28" s="173"/>
      <c r="I28" s="146" t="s">
        <v>57</v>
      </c>
      <c r="J28" s="147"/>
      <c r="K28" s="174">
        <f>SUM(K29:K30)</f>
        <v>0</v>
      </c>
      <c r="L28" s="178">
        <f t="shared" si="2"/>
        <v>0</v>
      </c>
      <c r="M28" s="167">
        <f>SUM(M29:M30)</f>
        <v>0</v>
      </c>
      <c r="N28" s="168">
        <f>SUM(N29:N30)</f>
        <v>0</v>
      </c>
      <c r="O28" s="168">
        <f>SUM(O29:O30)</f>
        <v>0</v>
      </c>
      <c r="P28" s="169">
        <f>SUM(P29:P30)</f>
        <v>0</v>
      </c>
    </row>
    <row r="29" spans="1:16" ht="15.95" customHeight="1" x14ac:dyDescent="0.15">
      <c r="A29" s="10" t="s">
        <v>64</v>
      </c>
      <c r="B29" s="11"/>
      <c r="C29" s="170"/>
      <c r="D29" s="144">
        <f t="shared" si="3"/>
        <v>0</v>
      </c>
      <c r="E29" s="171"/>
      <c r="F29" s="172"/>
      <c r="G29" s="172"/>
      <c r="H29" s="173"/>
      <c r="I29" s="181"/>
      <c r="J29" s="152"/>
      <c r="K29" s="170"/>
      <c r="L29" s="178">
        <f t="shared" si="2"/>
        <v>0</v>
      </c>
      <c r="M29" s="154"/>
      <c r="N29" s="155"/>
      <c r="O29" s="155"/>
      <c r="P29" s="156"/>
    </row>
    <row r="30" spans="1:16" ht="15.95" customHeight="1" x14ac:dyDescent="0.15">
      <c r="A30" s="10" t="s">
        <v>65</v>
      </c>
      <c r="B30" s="11"/>
      <c r="C30" s="170"/>
      <c r="D30" s="144">
        <f t="shared" si="3"/>
        <v>0</v>
      </c>
      <c r="E30" s="171"/>
      <c r="F30" s="172"/>
      <c r="G30" s="172"/>
      <c r="H30" s="173"/>
      <c r="I30" s="139"/>
      <c r="J30" s="152"/>
      <c r="K30" s="170"/>
      <c r="L30" s="178">
        <f t="shared" si="2"/>
        <v>0</v>
      </c>
      <c r="M30" s="154"/>
      <c r="N30" s="155"/>
      <c r="O30" s="155"/>
      <c r="P30" s="156"/>
    </row>
    <row r="31" spans="1:16" ht="15.95" customHeight="1" x14ac:dyDescent="0.15">
      <c r="A31" s="6" t="s">
        <v>36</v>
      </c>
      <c r="B31" s="7"/>
      <c r="C31" s="70">
        <f>SUM(C32:C33)</f>
        <v>0</v>
      </c>
      <c r="D31" s="69">
        <f t="shared" si="3"/>
        <v>0</v>
      </c>
      <c r="E31" s="50">
        <f>SUM(E32:E33)</f>
        <v>0</v>
      </c>
      <c r="F31" s="51">
        <f>SUM(F32:F33)</f>
        <v>0</v>
      </c>
      <c r="G31" s="51">
        <f>SUM(G32:G33)</f>
        <v>0</v>
      </c>
      <c r="H31" s="52">
        <f>SUM(H32:H33)</f>
        <v>0</v>
      </c>
      <c r="I31" s="142" t="s">
        <v>59</v>
      </c>
      <c r="J31" s="143"/>
      <c r="K31" s="170"/>
      <c r="L31" s="178">
        <f t="shared" si="2"/>
        <v>0</v>
      </c>
      <c r="M31" s="154"/>
      <c r="N31" s="155"/>
      <c r="O31" s="155"/>
      <c r="P31" s="156"/>
    </row>
    <row r="32" spans="1:16" ht="15.95" customHeight="1" x14ac:dyDescent="0.15">
      <c r="A32" s="4"/>
      <c r="B32" s="1" t="s">
        <v>252</v>
      </c>
      <c r="C32" s="216"/>
      <c r="D32" s="69">
        <f t="shared" si="3"/>
        <v>0</v>
      </c>
      <c r="E32" s="220"/>
      <c r="F32" s="221"/>
      <c r="G32" s="221"/>
      <c r="H32" s="222"/>
      <c r="I32" s="6" t="s">
        <v>15</v>
      </c>
      <c r="J32" s="7"/>
      <c r="K32" s="70">
        <f>SUM(K33:K35)</f>
        <v>0</v>
      </c>
      <c r="L32" s="79">
        <f t="shared" si="2"/>
        <v>0</v>
      </c>
      <c r="M32" s="56">
        <f>SUM(M33:M35)</f>
        <v>0</v>
      </c>
      <c r="N32" s="57">
        <f>SUM(N33:N35)</f>
        <v>0</v>
      </c>
      <c r="O32" s="57">
        <f>SUM(O33:O35)</f>
        <v>0</v>
      </c>
      <c r="P32" s="58">
        <f>SUM(P33:P35)</f>
        <v>0</v>
      </c>
    </row>
    <row r="33" spans="1:16" ht="15.95" customHeight="1" x14ac:dyDescent="0.15">
      <c r="A33" s="4"/>
      <c r="B33" s="152"/>
      <c r="C33" s="170"/>
      <c r="D33" s="144">
        <f t="shared" si="3"/>
        <v>0</v>
      </c>
      <c r="E33" s="171"/>
      <c r="F33" s="172"/>
      <c r="G33" s="172"/>
      <c r="H33" s="173"/>
      <c r="I33" s="4"/>
      <c r="J33" s="1" t="s">
        <v>284</v>
      </c>
      <c r="K33" s="216"/>
      <c r="L33" s="79">
        <f t="shared" si="2"/>
        <v>0</v>
      </c>
      <c r="M33" s="217"/>
      <c r="N33" s="218"/>
      <c r="O33" s="218"/>
      <c r="P33" s="219"/>
    </row>
    <row r="34" spans="1:16" ht="15.95" customHeight="1" x14ac:dyDescent="0.15">
      <c r="A34" s="329" t="s">
        <v>156</v>
      </c>
      <c r="B34" s="12" t="s">
        <v>18</v>
      </c>
      <c r="C34" s="71">
        <f>SUM(C19,C26,C29:C31)</f>
        <v>0</v>
      </c>
      <c r="D34" s="75">
        <f t="shared" si="3"/>
        <v>0</v>
      </c>
      <c r="E34" s="22">
        <f>SUM(E19,E26,E29:E31)</f>
        <v>0</v>
      </c>
      <c r="F34" s="23">
        <f>SUM(F19,F26,F29:F31)</f>
        <v>0</v>
      </c>
      <c r="G34" s="23">
        <f>SUM(G19,G26,G29:G31)</f>
        <v>0</v>
      </c>
      <c r="H34" s="24">
        <f>SUM(H19,H26,H29:H31)</f>
        <v>0</v>
      </c>
      <c r="I34" s="4"/>
      <c r="J34" s="152"/>
      <c r="K34" s="170"/>
      <c r="L34" s="178">
        <f t="shared" si="2"/>
        <v>0</v>
      </c>
      <c r="M34" s="154"/>
      <c r="N34" s="155"/>
      <c r="O34" s="155"/>
      <c r="P34" s="156"/>
    </row>
    <row r="35" spans="1:16" ht="15.95" customHeight="1" thickBot="1" x14ac:dyDescent="0.2">
      <c r="A35" s="330"/>
      <c r="B35" s="13" t="s">
        <v>200</v>
      </c>
      <c r="C35" s="205"/>
      <c r="D35" s="206"/>
      <c r="E35" s="341"/>
      <c r="F35" s="342"/>
      <c r="G35" s="342"/>
      <c r="H35" s="343"/>
      <c r="I35" s="8"/>
      <c r="J35" s="185"/>
      <c r="K35" s="170"/>
      <c r="L35" s="178">
        <f t="shared" si="2"/>
        <v>0</v>
      </c>
      <c r="M35" s="154"/>
      <c r="N35" s="155"/>
      <c r="O35" s="155"/>
      <c r="P35" s="156"/>
    </row>
    <row r="36" spans="1:16" ht="15.95" customHeight="1" x14ac:dyDescent="0.15">
      <c r="A36" s="322" t="s">
        <v>46</v>
      </c>
      <c r="B36" s="323"/>
      <c r="C36" s="336" t="s">
        <v>136</v>
      </c>
      <c r="D36" s="334" t="s">
        <v>6</v>
      </c>
      <c r="E36" s="334"/>
      <c r="F36" s="334"/>
      <c r="G36" s="334"/>
      <c r="H36" s="335"/>
      <c r="I36" s="329" t="s">
        <v>156</v>
      </c>
      <c r="J36" s="12" t="s">
        <v>18</v>
      </c>
      <c r="K36" s="71">
        <f>SUM(K18,K28,K31:K32)</f>
        <v>0</v>
      </c>
      <c r="L36" s="75">
        <f t="shared" si="2"/>
        <v>0</v>
      </c>
      <c r="M36" s="22">
        <f>SUM(M18,M28,M31:M32)</f>
        <v>0</v>
      </c>
      <c r="N36" s="23">
        <f>SUM(N18,N28,N31:N32)</f>
        <v>0</v>
      </c>
      <c r="O36" s="23">
        <f>SUM(O18,O28,O31:O32)</f>
        <v>0</v>
      </c>
      <c r="P36" s="24">
        <f>SUM(P18,P28,P31:P32)</f>
        <v>0</v>
      </c>
    </row>
    <row r="37" spans="1:16" ht="15.95" customHeight="1" thickBot="1" x14ac:dyDescent="0.2">
      <c r="A37" s="324"/>
      <c r="B37" s="325"/>
      <c r="C37" s="337"/>
      <c r="D37" s="29" t="s">
        <v>120</v>
      </c>
      <c r="E37" s="30" t="s">
        <v>118</v>
      </c>
      <c r="F37" s="31" t="s">
        <v>111</v>
      </c>
      <c r="G37" s="31" t="s">
        <v>167</v>
      </c>
      <c r="H37" s="32" t="s">
        <v>7</v>
      </c>
      <c r="I37" s="330"/>
      <c r="J37" s="13" t="s">
        <v>207</v>
      </c>
      <c r="K37" s="205"/>
      <c r="L37" s="206"/>
      <c r="M37" s="341"/>
      <c r="N37" s="342"/>
      <c r="O37" s="342"/>
      <c r="P37" s="343"/>
    </row>
    <row r="38" spans="1:16" ht="15.95" customHeight="1" x14ac:dyDescent="0.15">
      <c r="A38" s="2" t="s">
        <v>66</v>
      </c>
      <c r="B38" s="59"/>
      <c r="C38" s="73">
        <f>SUM(C39:C43)</f>
        <v>0</v>
      </c>
      <c r="D38" s="76">
        <f t="shared" ref="D38:D52" si="4">SUM(E38:H38)</f>
        <v>0</v>
      </c>
      <c r="E38" s="53">
        <f>SUM(E39:E43)</f>
        <v>0</v>
      </c>
      <c r="F38" s="54">
        <f>SUM(F39:F43)</f>
        <v>0</v>
      </c>
      <c r="G38" s="54">
        <f>SUM(G39:G43)</f>
        <v>0</v>
      </c>
      <c r="H38" s="55">
        <f>SUM(H39:H43)</f>
        <v>0</v>
      </c>
      <c r="I38" s="353" t="s">
        <v>63</v>
      </c>
      <c r="J38" s="354"/>
      <c r="K38" s="345" t="s">
        <v>153</v>
      </c>
      <c r="L38" s="344" t="s">
        <v>6</v>
      </c>
      <c r="M38" s="334"/>
      <c r="N38" s="334"/>
      <c r="O38" s="334"/>
      <c r="P38" s="335"/>
    </row>
    <row r="39" spans="1:16" ht="15.95" customHeight="1" thickBot="1" x14ac:dyDescent="0.2">
      <c r="A39" s="139"/>
      <c r="B39" s="140" t="s">
        <v>108</v>
      </c>
      <c r="C39" s="170"/>
      <c r="D39" s="144">
        <f t="shared" si="4"/>
        <v>0</v>
      </c>
      <c r="E39" s="157"/>
      <c r="F39" s="158"/>
      <c r="G39" s="158"/>
      <c r="H39" s="159"/>
      <c r="I39" s="355"/>
      <c r="J39" s="356"/>
      <c r="K39" s="346"/>
      <c r="L39" s="33" t="s">
        <v>120</v>
      </c>
      <c r="M39" s="30" t="s">
        <v>118</v>
      </c>
      <c r="N39" s="31" t="s">
        <v>111</v>
      </c>
      <c r="O39" s="31" t="s">
        <v>167</v>
      </c>
      <c r="P39" s="32" t="s">
        <v>7</v>
      </c>
    </row>
    <row r="40" spans="1:16" ht="15.95" customHeight="1" x14ac:dyDescent="0.15">
      <c r="A40" s="139"/>
      <c r="B40" s="140" t="s">
        <v>109</v>
      </c>
      <c r="C40" s="170"/>
      <c r="D40" s="144">
        <f t="shared" si="4"/>
        <v>0</v>
      </c>
      <c r="E40" s="157"/>
      <c r="F40" s="158"/>
      <c r="G40" s="158"/>
      <c r="H40" s="159"/>
      <c r="I40" s="25" t="s">
        <v>4</v>
      </c>
      <c r="J40" s="26"/>
      <c r="K40" s="73">
        <f>'調査票1(H06-01)'!C51</f>
        <v>0</v>
      </c>
      <c r="L40" s="74">
        <f>'調査票1(H06-01)'!D51</f>
        <v>0</v>
      </c>
      <c r="M40" s="62">
        <f>'調査票1(H06-01)'!E51</f>
        <v>0</v>
      </c>
      <c r="N40" s="63">
        <f>'調査票1(H06-01)'!F51</f>
        <v>0</v>
      </c>
      <c r="O40" s="63">
        <f>'調査票1(H06-01)'!G51</f>
        <v>0</v>
      </c>
      <c r="P40" s="64">
        <f>'調査票1(H06-01)'!H51</f>
        <v>0</v>
      </c>
    </row>
    <row r="41" spans="1:16" ht="15.95" customHeight="1" x14ac:dyDescent="0.15">
      <c r="A41" s="139"/>
      <c r="B41" s="140" t="s">
        <v>110</v>
      </c>
      <c r="C41" s="170"/>
      <c r="D41" s="144">
        <f t="shared" si="4"/>
        <v>0</v>
      </c>
      <c r="E41" s="157"/>
      <c r="F41" s="158"/>
      <c r="G41" s="158"/>
      <c r="H41" s="159"/>
      <c r="I41" s="10" t="s">
        <v>38</v>
      </c>
      <c r="J41" s="11"/>
      <c r="K41" s="70">
        <f>'調査票1(H06-01)'!K15</f>
        <v>0</v>
      </c>
      <c r="L41" s="69">
        <f>'調査票1(H06-01)'!L15</f>
        <v>0</v>
      </c>
      <c r="M41" s="62">
        <f>'調査票1(H06-01)'!M15</f>
        <v>0</v>
      </c>
      <c r="N41" s="63">
        <f>'調査票1(H06-01)'!N15</f>
        <v>0</v>
      </c>
      <c r="O41" s="63">
        <f>'調査票1(H06-01)'!O15</f>
        <v>0</v>
      </c>
      <c r="P41" s="64">
        <f>'調査票1(H06-01)'!P15</f>
        <v>0</v>
      </c>
    </row>
    <row r="42" spans="1:16" ht="15.95" customHeight="1" x14ac:dyDescent="0.15">
      <c r="A42" s="139"/>
      <c r="B42" s="140" t="s">
        <v>232</v>
      </c>
      <c r="C42" s="170"/>
      <c r="D42" s="144">
        <f t="shared" si="4"/>
        <v>0</v>
      </c>
      <c r="E42" s="157"/>
      <c r="F42" s="158"/>
      <c r="G42" s="158"/>
      <c r="H42" s="159"/>
      <c r="I42" s="10" t="s">
        <v>246</v>
      </c>
      <c r="J42" s="11"/>
      <c r="K42" s="70">
        <f>'調査票1(H06-01)'!K29</f>
        <v>0</v>
      </c>
      <c r="L42" s="69">
        <f>'調査票1(H06-01)'!L29</f>
        <v>0</v>
      </c>
      <c r="M42" s="62">
        <f>'調査票1(H06-01)'!M29</f>
        <v>0</v>
      </c>
      <c r="N42" s="63">
        <f>'調査票1(H06-01)'!N29</f>
        <v>0</v>
      </c>
      <c r="O42" s="63">
        <f>'調査票1(H06-01)'!O29</f>
        <v>0</v>
      </c>
      <c r="P42" s="64">
        <f>'調査票1(H06-01)'!P29</f>
        <v>0</v>
      </c>
    </row>
    <row r="43" spans="1:16" ht="15.95" customHeight="1" x14ac:dyDescent="0.15">
      <c r="A43" s="145"/>
      <c r="B43" s="140" t="s">
        <v>83</v>
      </c>
      <c r="C43" s="170"/>
      <c r="D43" s="144">
        <f t="shared" si="4"/>
        <v>0</v>
      </c>
      <c r="E43" s="157"/>
      <c r="F43" s="158"/>
      <c r="G43" s="158"/>
      <c r="H43" s="159"/>
      <c r="I43" s="10" t="s">
        <v>19</v>
      </c>
      <c r="J43" s="11"/>
      <c r="K43" s="70">
        <f>'調査票1(H06-01)'!K51</f>
        <v>0</v>
      </c>
      <c r="L43" s="69">
        <f>'調査票1(H06-01)'!L51</f>
        <v>0</v>
      </c>
      <c r="M43" s="62">
        <f>'調査票1(H06-01)'!M51</f>
        <v>0</v>
      </c>
      <c r="N43" s="63">
        <f>'調査票1(H06-01)'!N51</f>
        <v>0</v>
      </c>
      <c r="O43" s="63">
        <f>'調査票1(H06-01)'!O51</f>
        <v>0</v>
      </c>
      <c r="P43" s="64">
        <f>'調査票1(H06-01)'!P51</f>
        <v>0</v>
      </c>
    </row>
    <row r="44" spans="1:16" ht="15.95" customHeight="1" x14ac:dyDescent="0.15">
      <c r="A44" s="146" t="s">
        <v>67</v>
      </c>
      <c r="B44" s="147"/>
      <c r="C44" s="174">
        <f>SUM(C45:C47)</f>
        <v>0</v>
      </c>
      <c r="D44" s="144">
        <f t="shared" si="4"/>
        <v>0</v>
      </c>
      <c r="E44" s="182">
        <f>SUM(E45:E47)</f>
        <v>0</v>
      </c>
      <c r="F44" s="183">
        <f>SUM(F45:F47)</f>
        <v>0</v>
      </c>
      <c r="G44" s="183">
        <f>SUM(G45:G47)</f>
        <v>0</v>
      </c>
      <c r="H44" s="184">
        <f>SUM(H45:H47)</f>
        <v>0</v>
      </c>
      <c r="I44" s="10" t="s">
        <v>45</v>
      </c>
      <c r="J44" s="11"/>
      <c r="K44" s="77">
        <f t="shared" ref="K44:P44" si="5">C15</f>
        <v>0</v>
      </c>
      <c r="L44" s="69">
        <f t="shared" si="5"/>
        <v>0</v>
      </c>
      <c r="M44" s="47">
        <f t="shared" si="5"/>
        <v>0</v>
      </c>
      <c r="N44" s="48">
        <f t="shared" si="5"/>
        <v>0</v>
      </c>
      <c r="O44" s="48">
        <f t="shared" si="5"/>
        <v>0</v>
      </c>
      <c r="P44" s="49">
        <f t="shared" si="5"/>
        <v>0</v>
      </c>
    </row>
    <row r="45" spans="1:16" ht="15.95" customHeight="1" x14ac:dyDescent="0.15">
      <c r="A45" s="139"/>
      <c r="B45" s="140" t="s">
        <v>209</v>
      </c>
      <c r="C45" s="170"/>
      <c r="D45" s="144">
        <f t="shared" si="4"/>
        <v>0</v>
      </c>
      <c r="E45" s="157"/>
      <c r="F45" s="158"/>
      <c r="G45" s="158"/>
      <c r="H45" s="159"/>
      <c r="I45" s="10" t="s">
        <v>56</v>
      </c>
      <c r="J45" s="11"/>
      <c r="K45" s="77">
        <f t="shared" ref="K45:P45" si="6">C34</f>
        <v>0</v>
      </c>
      <c r="L45" s="69">
        <f t="shared" si="6"/>
        <v>0</v>
      </c>
      <c r="M45" s="47">
        <f t="shared" si="6"/>
        <v>0</v>
      </c>
      <c r="N45" s="48">
        <f t="shared" si="6"/>
        <v>0</v>
      </c>
      <c r="O45" s="48">
        <f t="shared" si="6"/>
        <v>0</v>
      </c>
      <c r="P45" s="49">
        <f t="shared" si="6"/>
        <v>0</v>
      </c>
    </row>
    <row r="46" spans="1:16" ht="15.95" customHeight="1" x14ac:dyDescent="0.15">
      <c r="A46" s="139"/>
      <c r="B46" s="140" t="s">
        <v>210</v>
      </c>
      <c r="C46" s="170"/>
      <c r="D46" s="144">
        <f t="shared" si="4"/>
        <v>0</v>
      </c>
      <c r="E46" s="157"/>
      <c r="F46" s="158"/>
      <c r="G46" s="158"/>
      <c r="H46" s="159"/>
      <c r="I46" s="10" t="s">
        <v>46</v>
      </c>
      <c r="J46" s="11"/>
      <c r="K46" s="77">
        <f t="shared" ref="K46:P46" si="7">K14</f>
        <v>0</v>
      </c>
      <c r="L46" s="69">
        <f t="shared" si="7"/>
        <v>0</v>
      </c>
      <c r="M46" s="47">
        <f t="shared" si="7"/>
        <v>0</v>
      </c>
      <c r="N46" s="48">
        <f t="shared" si="7"/>
        <v>0</v>
      </c>
      <c r="O46" s="48">
        <f t="shared" si="7"/>
        <v>0</v>
      </c>
      <c r="P46" s="49">
        <f t="shared" si="7"/>
        <v>0</v>
      </c>
    </row>
    <row r="47" spans="1:16" ht="15.95" customHeight="1" x14ac:dyDescent="0.15">
      <c r="A47" s="145"/>
      <c r="B47" s="140" t="s">
        <v>84</v>
      </c>
      <c r="C47" s="170"/>
      <c r="D47" s="144">
        <f t="shared" si="4"/>
        <v>0</v>
      </c>
      <c r="E47" s="157"/>
      <c r="F47" s="158"/>
      <c r="G47" s="158"/>
      <c r="H47" s="159"/>
      <c r="I47" s="10" t="s">
        <v>52</v>
      </c>
      <c r="J47" s="11"/>
      <c r="K47" s="77">
        <f t="shared" ref="K47:P47" si="8">K36</f>
        <v>0</v>
      </c>
      <c r="L47" s="69">
        <f t="shared" si="8"/>
        <v>0</v>
      </c>
      <c r="M47" s="47">
        <f t="shared" si="8"/>
        <v>0</v>
      </c>
      <c r="N47" s="48">
        <f t="shared" si="8"/>
        <v>0</v>
      </c>
      <c r="O47" s="48">
        <f t="shared" si="8"/>
        <v>0</v>
      </c>
      <c r="P47" s="49">
        <f t="shared" si="8"/>
        <v>0</v>
      </c>
    </row>
    <row r="48" spans="1:16" ht="15.95" customHeight="1" x14ac:dyDescent="0.15">
      <c r="A48" s="146" t="s">
        <v>68</v>
      </c>
      <c r="B48" s="147"/>
      <c r="C48" s="174">
        <f>SUM(C49:C52)</f>
        <v>0</v>
      </c>
      <c r="D48" s="166">
        <f t="shared" si="4"/>
        <v>0</v>
      </c>
      <c r="E48" s="182">
        <f>SUM(E49:E52)</f>
        <v>0</v>
      </c>
      <c r="F48" s="183">
        <f>SUM(F49:F52)</f>
        <v>0</v>
      </c>
      <c r="G48" s="183">
        <f>SUM(G49:G52)</f>
        <v>0</v>
      </c>
      <c r="H48" s="184">
        <f>SUM(H49:H52)</f>
        <v>0</v>
      </c>
      <c r="I48" s="357" t="s">
        <v>157</v>
      </c>
      <c r="J48" s="98" t="s">
        <v>18</v>
      </c>
      <c r="K48" s="71">
        <f t="shared" ref="K48:P48" si="9">SUM(K40:K47)</f>
        <v>0</v>
      </c>
      <c r="L48" s="75">
        <f t="shared" si="9"/>
        <v>0</v>
      </c>
      <c r="M48" s="22">
        <f t="shared" si="9"/>
        <v>0</v>
      </c>
      <c r="N48" s="23">
        <f t="shared" si="9"/>
        <v>0</v>
      </c>
      <c r="O48" s="23">
        <f t="shared" si="9"/>
        <v>0</v>
      </c>
      <c r="P48" s="24">
        <f t="shared" si="9"/>
        <v>0</v>
      </c>
    </row>
    <row r="49" spans="1:16" ht="15.95" customHeight="1" thickBot="1" x14ac:dyDescent="0.2">
      <c r="A49" s="139"/>
      <c r="B49" s="140" t="s">
        <v>17</v>
      </c>
      <c r="C49" s="170"/>
      <c r="D49" s="144">
        <f t="shared" si="4"/>
        <v>0</v>
      </c>
      <c r="E49" s="157"/>
      <c r="F49" s="158"/>
      <c r="G49" s="158"/>
      <c r="H49" s="159"/>
      <c r="I49" s="358"/>
      <c r="J49" s="99" t="s">
        <v>233</v>
      </c>
      <c r="K49" s="126">
        <f>SUM('調査票1(H06-01)'!C52,'調査票1(H06-01)'!K16,'調査票1(H06-01)'!K30,'調査票1(H06-01)'!K52,'調査票2(H06-01)'!C16,'調査票2(H06-01)'!C35,'調査票2(H06-01)'!K15,'調査票2(H06-01)'!K37)</f>
        <v>0</v>
      </c>
      <c r="L49" s="127">
        <f>SUM('調査票1(H06-01)'!D52,'調査票1(H06-01)'!L16,'調査票1(H06-01)'!L30,'調査票1(H06-01)'!L52,'調査票2(H06-01)'!D16,'調査票2(H06-01)'!D35,'調査票2(H06-01)'!L15,'調査票2(H06-01)'!L37)</f>
        <v>0</v>
      </c>
      <c r="M49" s="341"/>
      <c r="N49" s="342"/>
      <c r="O49" s="342"/>
      <c r="P49" s="343"/>
    </row>
    <row r="50" spans="1:16" ht="15.95" customHeight="1" x14ac:dyDescent="0.15">
      <c r="A50" s="139"/>
      <c r="B50" s="140" t="s">
        <v>234</v>
      </c>
      <c r="C50" s="170"/>
      <c r="D50" s="144">
        <f t="shared" si="4"/>
        <v>0</v>
      </c>
      <c r="E50" s="154"/>
      <c r="F50" s="155"/>
      <c r="G50" s="155"/>
      <c r="H50" s="156"/>
    </row>
    <row r="51" spans="1:16" ht="15.95" customHeight="1" x14ac:dyDescent="0.15">
      <c r="A51" s="181"/>
      <c r="B51" s="140" t="s">
        <v>69</v>
      </c>
      <c r="C51" s="170"/>
      <c r="D51" s="144">
        <f t="shared" si="4"/>
        <v>0</v>
      </c>
      <c r="E51" s="157"/>
      <c r="F51" s="158"/>
      <c r="G51" s="158"/>
      <c r="H51" s="159"/>
    </row>
    <row r="52" spans="1:16" ht="15.95" customHeight="1" thickBot="1" x14ac:dyDescent="0.2">
      <c r="A52" s="186"/>
      <c r="B52" s="187" t="s">
        <v>85</v>
      </c>
      <c r="C52" s="188"/>
      <c r="D52" s="189">
        <f t="shared" si="4"/>
        <v>0</v>
      </c>
      <c r="E52" s="190"/>
      <c r="F52" s="191"/>
      <c r="G52" s="191"/>
      <c r="H52" s="192"/>
    </row>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sheetData>
  <sheetProtection algorithmName="SHA-512" hashValue="0sIiNpjJUVshyQG5qv1HuHkhE1QAFXTfitdON3nrfXPRmgieJAn7dkDhJgEE8wXS7iS+4GfqpXkZKoKEjhQNYA==" saltValue="KEFuEpmHgYPb61nPkyRv3A==" spinCount="100000" sheet="1" objects="1" scenarios="1"/>
  <mergeCells count="33">
    <mergeCell ref="A5:B6"/>
    <mergeCell ref="C17:C18"/>
    <mergeCell ref="D17:H17"/>
    <mergeCell ref="A17:B18"/>
    <mergeCell ref="E16:H16"/>
    <mergeCell ref="A15:A16"/>
    <mergeCell ref="K38:K39"/>
    <mergeCell ref="L38:P38"/>
    <mergeCell ref="I36:I37"/>
    <mergeCell ref="M37:P37"/>
    <mergeCell ref="I38:J39"/>
    <mergeCell ref="L5:P5"/>
    <mergeCell ref="M15:P15"/>
    <mergeCell ref="D5:H5"/>
    <mergeCell ref="C36:C37"/>
    <mergeCell ref="D36:H36"/>
    <mergeCell ref="C5:C6"/>
    <mergeCell ref="A36:B37"/>
    <mergeCell ref="M49:P49"/>
    <mergeCell ref="I48:I49"/>
    <mergeCell ref="A1:P1"/>
    <mergeCell ref="E35:H35"/>
    <mergeCell ref="A34:A35"/>
    <mergeCell ref="I14:I15"/>
    <mergeCell ref="I5:J6"/>
    <mergeCell ref="I16:J17"/>
    <mergeCell ref="K2:P2"/>
    <mergeCell ref="K3:P3"/>
    <mergeCell ref="E4:G4"/>
    <mergeCell ref="K4:P4"/>
    <mergeCell ref="K16:K17"/>
    <mergeCell ref="L16:P16"/>
    <mergeCell ref="K5:K6"/>
  </mergeCells>
  <phoneticPr fontId="2"/>
  <printOptions horizontalCentered="1"/>
  <pageMargins left="0.39370078740157483" right="0.39370078740157483" top="0.39370078740157483" bottom="0.39370078740157483" header="0.51181102362204722" footer="0.39370078740157483"/>
  <pageSetup paperSize="9" orientation="portrait" r:id="rId1"/>
  <headerFooter alignWithMargins="0">
    <oddFooter>&amp;C&amp;A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T104"/>
  <sheetViews>
    <sheetView view="pageBreakPreview" topLeftCell="A76" zoomScaleNormal="100" zoomScaleSheetLayoutView="100" workbookViewId="0">
      <selection activeCell="S86" sqref="S86"/>
    </sheetView>
  </sheetViews>
  <sheetFormatPr defaultRowHeight="11.25" x14ac:dyDescent="0.15"/>
  <cols>
    <col min="1" max="1" width="7.625" style="101" customWidth="1"/>
    <col min="2" max="2" width="20.625" style="101" customWidth="1"/>
    <col min="3" max="3" width="6.125" style="101" customWidth="1"/>
    <col min="4" max="4" width="5.625" style="101" customWidth="1"/>
    <col min="5" max="6" width="2.125" style="101" customWidth="1"/>
    <col min="7" max="7" width="1.875" style="101" customWidth="1"/>
    <col min="8" max="8" width="2.125" style="101" customWidth="1"/>
    <col min="9" max="9" width="7.625" style="101" customWidth="1"/>
    <col min="10" max="10" width="20.625" style="101" customWidth="1"/>
    <col min="11" max="12" width="6.125" style="101" customWidth="1"/>
    <col min="13" max="16" width="2.125" style="101" customWidth="1"/>
    <col min="17" max="16384" width="9" style="101"/>
  </cols>
  <sheetData>
    <row r="1" spans="1:20" s="107" customFormat="1" ht="15.95" customHeight="1" thickBot="1" x14ac:dyDescent="0.2">
      <c r="A1" s="314" t="s">
        <v>119</v>
      </c>
      <c r="B1" s="314"/>
      <c r="C1" s="314"/>
      <c r="D1" s="314"/>
      <c r="E1" s="314"/>
      <c r="F1" s="314"/>
      <c r="G1" s="314"/>
      <c r="H1" s="314"/>
      <c r="I1" s="314"/>
      <c r="J1" s="314"/>
      <c r="K1" s="314"/>
      <c r="L1" s="314"/>
      <c r="M1" s="314"/>
      <c r="N1" s="314"/>
      <c r="O1" s="314"/>
      <c r="P1" s="314"/>
    </row>
    <row r="2" spans="1:20" ht="15.95" customHeight="1" thickBot="1" x14ac:dyDescent="0.2">
      <c r="A2" s="254" t="s">
        <v>263</v>
      </c>
      <c r="B2" s="257">
        <f>調査海岸基本情報入力!$C$3</f>
        <v>0</v>
      </c>
      <c r="C2" s="256" t="s">
        <v>254</v>
      </c>
      <c r="D2" s="255" t="str">
        <f>DBCS(調査海岸基本情報入力!$C$4)</f>
        <v/>
      </c>
      <c r="E2" s="42"/>
      <c r="F2" s="42"/>
      <c r="G2" s="42"/>
      <c r="H2" s="43"/>
      <c r="I2" s="43"/>
      <c r="J2" s="254" t="s">
        <v>0</v>
      </c>
      <c r="K2" s="326">
        <f>調査海岸基本情報入力!$C$5</f>
        <v>0</v>
      </c>
      <c r="L2" s="327"/>
      <c r="M2" s="327"/>
      <c r="N2" s="327"/>
      <c r="O2" s="327"/>
      <c r="P2" s="328"/>
    </row>
    <row r="3" spans="1:20" ht="15.95" customHeight="1" thickBot="1" x14ac:dyDescent="0.2">
      <c r="A3" s="254" t="s">
        <v>1</v>
      </c>
      <c r="B3" s="36">
        <f>調査海岸基本情報入力!$C$6</f>
        <v>0</v>
      </c>
      <c r="C3" s="36"/>
      <c r="D3" s="36"/>
      <c r="E3" s="36"/>
      <c r="F3" s="36"/>
      <c r="G3" s="36"/>
      <c r="H3" s="36"/>
      <c r="I3" s="36"/>
      <c r="J3" s="254" t="s">
        <v>2</v>
      </c>
      <c r="K3" s="361" t="s">
        <v>240</v>
      </c>
      <c r="L3" s="359"/>
      <c r="M3" s="359"/>
      <c r="N3" s="359"/>
      <c r="O3" s="359"/>
      <c r="P3" s="360"/>
    </row>
    <row r="4" spans="1:20" ht="15.95" customHeight="1" thickBot="1" x14ac:dyDescent="0.2">
      <c r="A4" s="254" t="s">
        <v>3</v>
      </c>
      <c r="B4" s="37">
        <f>調査海岸基本情報入力!$C$7</f>
        <v>0</v>
      </c>
      <c r="C4" s="38">
        <f>調査海岸基本情報入力!$C$8</f>
        <v>0</v>
      </c>
      <c r="D4" s="39" t="s">
        <v>146</v>
      </c>
      <c r="E4" s="315">
        <f>調査海岸基本情報入力!$C$9</f>
        <v>0</v>
      </c>
      <c r="F4" s="315"/>
      <c r="G4" s="315"/>
      <c r="H4" s="40"/>
      <c r="I4" s="41"/>
      <c r="J4" s="254" t="s">
        <v>121</v>
      </c>
      <c r="K4" s="316"/>
      <c r="L4" s="317"/>
      <c r="M4" s="317"/>
      <c r="N4" s="317"/>
      <c r="O4" s="317"/>
      <c r="P4" s="318"/>
    </row>
    <row r="5" spans="1:20" ht="15.95" customHeight="1" x14ac:dyDescent="0.15">
      <c r="A5" s="322" t="s">
        <v>4</v>
      </c>
      <c r="B5" s="323"/>
      <c r="C5" s="336" t="s">
        <v>122</v>
      </c>
      <c r="D5" s="334" t="s">
        <v>6</v>
      </c>
      <c r="E5" s="334"/>
      <c r="F5" s="334"/>
      <c r="G5" s="334"/>
      <c r="H5" s="335"/>
      <c r="I5" s="322" t="s">
        <v>38</v>
      </c>
      <c r="J5" s="323"/>
      <c r="K5" s="336" t="s">
        <v>122</v>
      </c>
      <c r="L5" s="334" t="s">
        <v>6</v>
      </c>
      <c r="M5" s="334"/>
      <c r="N5" s="334"/>
      <c r="O5" s="334"/>
      <c r="P5" s="335"/>
    </row>
    <row r="6" spans="1:20" ht="15.95" customHeight="1" thickBot="1" x14ac:dyDescent="0.2">
      <c r="A6" s="324"/>
      <c r="B6" s="325"/>
      <c r="C6" s="337"/>
      <c r="D6" s="29" t="s">
        <v>120</v>
      </c>
      <c r="E6" s="30" t="s">
        <v>118</v>
      </c>
      <c r="F6" s="31" t="s">
        <v>111</v>
      </c>
      <c r="G6" s="31" t="s">
        <v>167</v>
      </c>
      <c r="H6" s="32" t="s">
        <v>7</v>
      </c>
      <c r="I6" s="324"/>
      <c r="J6" s="325"/>
      <c r="K6" s="337"/>
      <c r="L6" s="29" t="s">
        <v>120</v>
      </c>
      <c r="M6" s="30" t="s">
        <v>118</v>
      </c>
      <c r="N6" s="31" t="s">
        <v>111</v>
      </c>
      <c r="O6" s="31" t="s">
        <v>167</v>
      </c>
      <c r="P6" s="32" t="s">
        <v>7</v>
      </c>
    </row>
    <row r="7" spans="1:20" ht="15.95" customHeight="1" x14ac:dyDescent="0.15">
      <c r="A7" s="2" t="s">
        <v>8</v>
      </c>
      <c r="B7" s="3"/>
      <c r="C7" s="261">
        <f>SUM('調査票1(H01-01):調査票1(H06-01)'!C7)</f>
        <v>0</v>
      </c>
      <c r="D7" s="262">
        <f>SUM('調査票1(H01-01):調査票1(H06-01)'!D7)</f>
        <v>0</v>
      </c>
      <c r="E7" s="263">
        <f>SUM('調査票1(H01-01):調査票1(H06-01)'!E7)</f>
        <v>0</v>
      </c>
      <c r="F7" s="264">
        <f>SUM('調査票1(H01-01):調査票1(H06-01)'!F7)</f>
        <v>0</v>
      </c>
      <c r="G7" s="264">
        <f>SUM('調査票1(H01-01):調査票1(H06-01)'!G7)</f>
        <v>0</v>
      </c>
      <c r="H7" s="265">
        <f>SUM('調査票1(H01-01):調査票1(H06-01)'!H7)</f>
        <v>0</v>
      </c>
      <c r="I7" s="230" t="s">
        <v>39</v>
      </c>
      <c r="J7" s="231"/>
      <c r="K7" s="210">
        <f>SUM('調査票1(H01-01):調査票1(H06-01)'!K7)</f>
        <v>0</v>
      </c>
      <c r="L7" s="130">
        <f>SUM('調査票1(H01-01):調査票1(H06-01)'!L7)</f>
        <v>0</v>
      </c>
      <c r="M7" s="211">
        <f>SUM('調査票1(H01-01):調査票1(H06-01)'!M7)</f>
        <v>0</v>
      </c>
      <c r="N7" s="212">
        <f>SUM('調査票1(H01-01):調査票1(H06-01)'!N7)</f>
        <v>0</v>
      </c>
      <c r="O7" s="212">
        <f>SUM('調査票1(H01-01):調査票1(H06-01)'!O7)</f>
        <v>0</v>
      </c>
      <c r="P7" s="213">
        <f>SUM('調査票1(H01-01):調査票1(H06-01)'!P7)</f>
        <v>0</v>
      </c>
    </row>
    <row r="8" spans="1:20" ht="15.95" customHeight="1" x14ac:dyDescent="0.15">
      <c r="A8" s="4"/>
      <c r="B8" s="5" t="s">
        <v>131</v>
      </c>
      <c r="C8" s="266">
        <f>SUM('調査票1(H01-01):調査票1(H06-01)'!C8)</f>
        <v>0</v>
      </c>
      <c r="D8" s="267">
        <f>SUM('調査票1(H01-01):調査票1(H06-01)'!D8)</f>
        <v>0</v>
      </c>
      <c r="E8" s="268">
        <f>SUM('調査票1(H01-01):調査票1(H06-01)'!E8)</f>
        <v>0</v>
      </c>
      <c r="F8" s="269">
        <f>SUM('調査票1(H01-01):調査票1(H06-01)'!F8)</f>
        <v>0</v>
      </c>
      <c r="G8" s="269">
        <f>SUM('調査票1(H01-01):調査票1(H06-01)'!G8)</f>
        <v>0</v>
      </c>
      <c r="H8" s="270">
        <f>SUM('調査票1(H01-01):調査票1(H06-01)'!H8)</f>
        <v>0</v>
      </c>
      <c r="I8" s="142" t="s">
        <v>40</v>
      </c>
      <c r="J8" s="143"/>
      <c r="K8" s="214">
        <f>SUM('調査票1(H01-01):調査票1(H06-01)'!K8)</f>
        <v>0</v>
      </c>
      <c r="L8" s="131">
        <f>SUM('調査票1(H01-01):調査票1(H06-01)'!L8)</f>
        <v>0</v>
      </c>
      <c r="M8" s="136">
        <f>SUM('調査票1(H01-01):調査票1(H06-01)'!M8)</f>
        <v>0</v>
      </c>
      <c r="N8" s="137">
        <f>SUM('調査票1(H01-01):調査票1(H06-01)'!N8)</f>
        <v>0</v>
      </c>
      <c r="O8" s="137">
        <f>SUM('調査票1(H01-01):調査票1(H06-01)'!O8)</f>
        <v>0</v>
      </c>
      <c r="P8" s="151">
        <f>SUM('調査票1(H01-01):調査票1(H06-01)'!P8)</f>
        <v>0</v>
      </c>
    </row>
    <row r="9" spans="1:20" ht="15.95" customHeight="1" x14ac:dyDescent="0.15">
      <c r="A9" s="4"/>
      <c r="B9" s="5" t="s">
        <v>112</v>
      </c>
      <c r="C9" s="266">
        <f>SUM('調査票1(H01-01):調査票1(H06-01)'!C9)</f>
        <v>0</v>
      </c>
      <c r="D9" s="267">
        <f>SUM('調査票1(H01-01):調査票1(H06-01)'!D9)</f>
        <v>0</v>
      </c>
      <c r="E9" s="268">
        <f>SUM('調査票1(H01-01):調査票1(H06-01)'!E9)</f>
        <v>0</v>
      </c>
      <c r="F9" s="269">
        <f>SUM('調査票1(H01-01):調査票1(H06-01)'!F9)</f>
        <v>0</v>
      </c>
      <c r="G9" s="269">
        <f>SUM('調査票1(H01-01):調査票1(H06-01)'!G9)</f>
        <v>0</v>
      </c>
      <c r="H9" s="270">
        <f>SUM('調査票1(H01-01):調査票1(H06-01)'!H9)</f>
        <v>0</v>
      </c>
      <c r="I9" s="142" t="s">
        <v>41</v>
      </c>
      <c r="J9" s="143"/>
      <c r="K9" s="214">
        <f>SUM('調査票1(H01-01):調査票1(H06-01)'!K9)</f>
        <v>0</v>
      </c>
      <c r="L9" s="131">
        <f>SUM('調査票1(H01-01):調査票1(H06-01)'!L9)</f>
        <v>0</v>
      </c>
      <c r="M9" s="136">
        <f>SUM('調査票1(H01-01):調査票1(H06-01)'!M9)</f>
        <v>0</v>
      </c>
      <c r="N9" s="137">
        <f>SUM('調査票1(H01-01):調査票1(H06-01)'!N9)</f>
        <v>0</v>
      </c>
      <c r="O9" s="137">
        <f>SUM('調査票1(H01-01):調査票1(H06-01)'!O9)</f>
        <v>0</v>
      </c>
      <c r="P9" s="151">
        <f>SUM('調査票1(H01-01):調査票1(H06-01)'!P9)</f>
        <v>0</v>
      </c>
    </row>
    <row r="10" spans="1:20" ht="15.95" customHeight="1" x14ac:dyDescent="0.15">
      <c r="A10" s="4"/>
      <c r="B10" s="5" t="s">
        <v>113</v>
      </c>
      <c r="C10" s="266">
        <f>SUM('調査票1(H01-01):調査票1(H06-01)'!C10)</f>
        <v>0</v>
      </c>
      <c r="D10" s="267">
        <f>SUM('調査票1(H01-01):調査票1(H06-01)'!D10)</f>
        <v>0</v>
      </c>
      <c r="E10" s="271">
        <f>SUM('調査票1(H01-01):調査票1(H06-01)'!E10)</f>
        <v>0</v>
      </c>
      <c r="F10" s="272">
        <f>SUM('調査票1(H01-01):調査票1(H06-01)'!F10)</f>
        <v>0</v>
      </c>
      <c r="G10" s="272">
        <f>SUM('調査票1(H01-01):調査票1(H06-01)'!G10)</f>
        <v>0</v>
      </c>
      <c r="H10" s="273">
        <f>SUM('調査票1(H01-01):調査票1(H06-01)'!H10)</f>
        <v>0</v>
      </c>
      <c r="I10" s="142" t="s">
        <v>42</v>
      </c>
      <c r="J10" s="143"/>
      <c r="K10" s="214">
        <f>SUM('調査票1(H01-01):調査票1(H06-01)'!K10)</f>
        <v>0</v>
      </c>
      <c r="L10" s="131">
        <f>SUM('調査票1(H01-01):調査票1(H06-01)'!L10)</f>
        <v>0</v>
      </c>
      <c r="M10" s="136">
        <f>SUM('調査票1(H01-01):調査票1(H06-01)'!M10)</f>
        <v>0</v>
      </c>
      <c r="N10" s="137">
        <f>SUM('調査票1(H01-01):調査票1(H06-01)'!N10)</f>
        <v>0</v>
      </c>
      <c r="O10" s="137">
        <f>SUM('調査票1(H01-01):調査票1(H06-01)'!O10)</f>
        <v>0</v>
      </c>
      <c r="P10" s="151">
        <f>SUM('調査票1(H01-01):調査票1(H06-01)'!P10)</f>
        <v>0</v>
      </c>
    </row>
    <row r="11" spans="1:20" ht="15.95" customHeight="1" x14ac:dyDescent="0.15">
      <c r="A11" s="4"/>
      <c r="B11" s="5" t="s">
        <v>73</v>
      </c>
      <c r="C11" s="266">
        <f>SUM('調査票1(H01-01):調査票1(H06-01)'!C11)</f>
        <v>0</v>
      </c>
      <c r="D11" s="267">
        <f>SUM('調査票1(H01-01):調査票1(H06-01)'!D11)</f>
        <v>0</v>
      </c>
      <c r="E11" s="274">
        <f>SUM('調査票1(H01-01):調査票1(H06-01)'!E11)</f>
        <v>0</v>
      </c>
      <c r="F11" s="275">
        <f>SUM('調査票1(H01-01):調査票1(H06-01)'!F11)</f>
        <v>0</v>
      </c>
      <c r="G11" s="275">
        <f>SUM('調査票1(H01-01):調査票1(H06-01)'!G11)</f>
        <v>0</v>
      </c>
      <c r="H11" s="276">
        <f>SUM('調査票1(H01-01):調査票1(H06-01)'!H11)</f>
        <v>0</v>
      </c>
      <c r="I11" s="142" t="s">
        <v>43</v>
      </c>
      <c r="J11" s="143"/>
      <c r="K11" s="214">
        <f>SUM('調査票1(H01-01):調査票1(H06-01)'!K11)</f>
        <v>0</v>
      </c>
      <c r="L11" s="131">
        <f>SUM('調査票1(H01-01):調査票1(H06-01)'!L11)</f>
        <v>0</v>
      </c>
      <c r="M11" s="136">
        <f>SUM('調査票1(H01-01):調査票1(H06-01)'!M11)</f>
        <v>0</v>
      </c>
      <c r="N11" s="137">
        <f>SUM('調査票1(H01-01):調査票1(H06-01)'!N11)</f>
        <v>0</v>
      </c>
      <c r="O11" s="137">
        <f>SUM('調査票1(H01-01):調査票1(H06-01)'!O11)</f>
        <v>0</v>
      </c>
      <c r="P11" s="151">
        <f>SUM('調査票1(H01-01):調査票1(H06-01)'!P11)</f>
        <v>0</v>
      </c>
    </row>
    <row r="12" spans="1:20" ht="15.95" customHeight="1" x14ac:dyDescent="0.15">
      <c r="A12" s="146" t="s">
        <v>13</v>
      </c>
      <c r="B12" s="147"/>
      <c r="C12" s="266">
        <f>SUM('調査票1(H01-01):調査票1(H06-01)'!C12)</f>
        <v>0</v>
      </c>
      <c r="D12" s="267">
        <f>SUM('調査票1(H01-01):調査票1(H06-01)'!D12)</f>
        <v>0</v>
      </c>
      <c r="E12" s="271">
        <f>SUM('調査票1(H01-01):調査票1(H06-01)'!E12)</f>
        <v>0</v>
      </c>
      <c r="F12" s="272">
        <f>SUM('調査票1(H01-01):調査票1(H06-01)'!F12)</f>
        <v>0</v>
      </c>
      <c r="G12" s="272">
        <f>SUM('調査票1(H01-01):調査票1(H06-01)'!G12)</f>
        <v>0</v>
      </c>
      <c r="H12" s="273">
        <f>SUM('調査票1(H01-01):調査票1(H06-01)'!H12)</f>
        <v>0</v>
      </c>
      <c r="I12" s="146" t="s">
        <v>44</v>
      </c>
      <c r="J12" s="147"/>
      <c r="K12" s="214">
        <f>SUM('調査票1(H01-01):調査票1(H06-01)'!K12)</f>
        <v>0</v>
      </c>
      <c r="L12" s="144">
        <f>SUM('調査票1(H01-01):調査票1(H06-01)'!L12)</f>
        <v>0</v>
      </c>
      <c r="M12" s="136">
        <f>SUM('調査票1(H01-01):調査票1(H06-01)'!M12)</f>
        <v>0</v>
      </c>
      <c r="N12" s="137">
        <f>SUM('調査票1(H01-01):調査票1(H06-01)'!N12)</f>
        <v>0</v>
      </c>
      <c r="O12" s="137">
        <f>SUM('調査票1(H01-01):調査票1(H06-01)'!O12)</f>
        <v>0</v>
      </c>
      <c r="P12" s="232">
        <f>SUM('調査票1(H01-01):調査票1(H06-01)'!P12)</f>
        <v>0</v>
      </c>
    </row>
    <row r="13" spans="1:20" ht="15.95" customHeight="1" x14ac:dyDescent="0.15">
      <c r="A13" s="4"/>
      <c r="B13" s="5" t="s">
        <v>169</v>
      </c>
      <c r="C13" s="266">
        <f>SUM('調査票1(H01-01):調査票1(H06-01)'!C13)</f>
        <v>0</v>
      </c>
      <c r="D13" s="267">
        <f>SUM('調査票1(H01-01):調査票1(H06-01)'!D13)</f>
        <v>0</v>
      </c>
      <c r="E13" s="271">
        <f>SUM('調査票1(H01-01):調査票1(H06-01)'!E13)</f>
        <v>0</v>
      </c>
      <c r="F13" s="272">
        <f>SUM('調査票1(H01-01):調査票1(H06-01)'!F13)</f>
        <v>0</v>
      </c>
      <c r="G13" s="272">
        <f>SUM('調査票1(H01-01):調査票1(H06-01)'!G13)</f>
        <v>0</v>
      </c>
      <c r="H13" s="273">
        <f>SUM('調査票1(H01-01):調査票1(H06-01)'!H13)</f>
        <v>0</v>
      </c>
      <c r="I13" s="139"/>
      <c r="J13" s="1" t="s">
        <v>248</v>
      </c>
      <c r="K13" s="313">
        <f>SUM('調査票1(H01-01):調査票1(H06-01)'!K13)</f>
        <v>0</v>
      </c>
      <c r="L13" s="286">
        <f>SUM('調査票1(H01-01):調査票1(H06-01)'!L13)</f>
        <v>0</v>
      </c>
      <c r="M13" s="268">
        <f>SUM('調査票1(H01-01):調査票1(H06-01)'!M13)</f>
        <v>0</v>
      </c>
      <c r="N13" s="269">
        <f>SUM('調査票1(H01-01):調査票1(H06-01)'!N13)</f>
        <v>0</v>
      </c>
      <c r="O13" s="269">
        <f>SUM('調査票1(H01-01):調査票1(H06-01)'!O13)</f>
        <v>0</v>
      </c>
      <c r="P13" s="273">
        <f>SUM('調査票1(H01-01):調査票1(H06-01)'!P13)</f>
        <v>0</v>
      </c>
    </row>
    <row r="14" spans="1:20" ht="15.95" customHeight="1" x14ac:dyDescent="0.15">
      <c r="A14" s="4"/>
      <c r="B14" s="5" t="s">
        <v>170</v>
      </c>
      <c r="C14" s="266">
        <f>SUM('調査票1(H01-01):調査票1(H06-01)'!C14)</f>
        <v>0</v>
      </c>
      <c r="D14" s="267">
        <f>SUM('調査票1(H01-01):調査票1(H06-01)'!D14)</f>
        <v>0</v>
      </c>
      <c r="E14" s="271">
        <f>SUM('調査票1(H01-01):調査票1(H06-01)'!E14)</f>
        <v>0</v>
      </c>
      <c r="F14" s="272">
        <f>SUM('調査票1(H01-01):調査票1(H06-01)'!F14)</f>
        <v>0</v>
      </c>
      <c r="G14" s="272">
        <f>SUM('調査票1(H01-01):調査票1(H06-01)'!G14)</f>
        <v>0</v>
      </c>
      <c r="H14" s="273">
        <f>SUM('調査票1(H01-01):調査票1(H06-01)'!H14)</f>
        <v>0</v>
      </c>
      <c r="I14" s="139"/>
      <c r="J14" s="152"/>
      <c r="K14" s="214">
        <f>SUM('調査票1(H01-01):調査票1(H06-01)'!K14)</f>
        <v>0</v>
      </c>
      <c r="L14" s="131">
        <f>SUM('調査票1(H01-01):調査票1(H06-01)'!L14)</f>
        <v>0</v>
      </c>
      <c r="M14" s="136">
        <f>SUM('調査票1(H01-01):調査票1(H06-01)'!M14)</f>
        <v>0</v>
      </c>
      <c r="N14" s="137">
        <f>SUM('調査票1(H01-01):調査票1(H06-01)'!N14)</f>
        <v>0</v>
      </c>
      <c r="O14" s="137">
        <f>SUM('調査票1(H01-01):調査票1(H06-01)'!O14)</f>
        <v>0</v>
      </c>
      <c r="P14" s="151">
        <f>SUM('調査票1(H01-01):調査票1(H06-01)'!P14)</f>
        <v>0</v>
      </c>
    </row>
    <row r="15" spans="1:20" ht="15.95" customHeight="1" x14ac:dyDescent="0.15">
      <c r="A15" s="4"/>
      <c r="B15" s="5" t="s">
        <v>171</v>
      </c>
      <c r="C15" s="266">
        <f>SUM('調査票1(H01-01):調査票1(H06-01)'!C15)</f>
        <v>0</v>
      </c>
      <c r="D15" s="267">
        <f>SUM('調査票1(H01-01):調査票1(H06-01)'!D15)</f>
        <v>0</v>
      </c>
      <c r="E15" s="271">
        <f>SUM('調査票1(H01-01):調査票1(H06-01)'!E15)</f>
        <v>0</v>
      </c>
      <c r="F15" s="272">
        <f>SUM('調査票1(H01-01):調査票1(H06-01)'!F15)</f>
        <v>0</v>
      </c>
      <c r="G15" s="272">
        <f>SUM('調査票1(H01-01):調査票1(H06-01)'!G15)</f>
        <v>0</v>
      </c>
      <c r="H15" s="273">
        <f>SUM('調査票1(H01-01):調査票1(H06-01)'!H15)</f>
        <v>0</v>
      </c>
      <c r="I15" s="362" t="s">
        <v>129</v>
      </c>
      <c r="J15" s="228" t="s">
        <v>18</v>
      </c>
      <c r="K15" s="293">
        <f>SUM('調査票1(H01-01):調査票1(H06-01)'!K15)</f>
        <v>0</v>
      </c>
      <c r="L15" s="287">
        <f>SUM('調査票1(H01-01):調査票1(H06-01)'!L15)</f>
        <v>0</v>
      </c>
      <c r="M15" s="279">
        <f>SUM('調査票1(H01-01):調査票1(H06-01)'!M15)</f>
        <v>0</v>
      </c>
      <c r="N15" s="280">
        <f>SUM('調査票1(H01-01):調査票1(H06-01)'!N15)</f>
        <v>0</v>
      </c>
      <c r="O15" s="280">
        <f>SUM('調査票1(H01-01):調査票1(H06-01)'!O15)</f>
        <v>0</v>
      </c>
      <c r="P15" s="281">
        <f>SUM('調査票1(H01-01):調査票1(H06-01)'!P15)</f>
        <v>0</v>
      </c>
      <c r="R15" s="102"/>
      <c r="S15" s="102"/>
      <c r="T15" s="102"/>
    </row>
    <row r="16" spans="1:20" ht="15.95" customHeight="1" thickBot="1" x14ac:dyDescent="0.2">
      <c r="A16" s="4"/>
      <c r="B16" s="5" t="s">
        <v>74</v>
      </c>
      <c r="C16" s="266">
        <f>SUM('調査票1(H01-01):調査票1(H06-01)'!C16)</f>
        <v>0</v>
      </c>
      <c r="D16" s="267">
        <f>SUM('調査票1(H01-01):調査票1(H06-01)'!D16)</f>
        <v>0</v>
      </c>
      <c r="E16" s="271">
        <f>SUM('調査票1(H01-01):調査票1(H06-01)'!E16)</f>
        <v>0</v>
      </c>
      <c r="F16" s="272">
        <f>SUM('調査票1(H01-01):調査票1(H06-01)'!F16)</f>
        <v>0</v>
      </c>
      <c r="G16" s="272">
        <f>SUM('調査票1(H01-01):調査票1(H06-01)'!G16)</f>
        <v>0</v>
      </c>
      <c r="H16" s="273">
        <f>SUM('調査票1(H01-01):調査票1(H06-01)'!H16)</f>
        <v>0</v>
      </c>
      <c r="I16" s="363"/>
      <c r="J16" s="229" t="s">
        <v>130</v>
      </c>
      <c r="K16" s="294">
        <f>SUM('調査票1(H01-01):調査票1(H06-01)'!K16)</f>
        <v>0</v>
      </c>
      <c r="L16" s="288">
        <f>SUM('調査票1(H01-01):調査票1(H06-01)'!L16)</f>
        <v>0</v>
      </c>
      <c r="M16" s="341"/>
      <c r="N16" s="342"/>
      <c r="O16" s="342"/>
      <c r="P16" s="343"/>
      <c r="R16" s="102"/>
      <c r="S16" s="102"/>
      <c r="T16" s="102"/>
    </row>
    <row r="17" spans="1:18" ht="15.95" customHeight="1" x14ac:dyDescent="0.15">
      <c r="A17" s="146" t="s">
        <v>16</v>
      </c>
      <c r="B17" s="147"/>
      <c r="C17" s="266">
        <f>SUM('調査票1(H01-01):調査票1(H06-01)'!C17)</f>
        <v>0</v>
      </c>
      <c r="D17" s="267">
        <f>SUM('調査票1(H01-01):調査票1(H06-01)'!D17)</f>
        <v>0</v>
      </c>
      <c r="E17" s="271">
        <f>SUM('調査票1(H01-01):調査票1(H06-01)'!E17)</f>
        <v>0</v>
      </c>
      <c r="F17" s="272">
        <f>SUM('調査票1(H01-01):調査票1(H06-01)'!F17)</f>
        <v>0</v>
      </c>
      <c r="G17" s="272">
        <f>SUM('調査票1(H01-01):調査票1(H06-01)'!G17)</f>
        <v>0</v>
      </c>
      <c r="H17" s="273">
        <f>SUM('調査票1(H01-01):調査票1(H06-01)'!H17)</f>
        <v>0</v>
      </c>
      <c r="I17" s="322" t="s">
        <v>246</v>
      </c>
      <c r="J17" s="323"/>
      <c r="K17" s="345" t="s">
        <v>5</v>
      </c>
      <c r="L17" s="344" t="s">
        <v>6</v>
      </c>
      <c r="M17" s="334"/>
      <c r="N17" s="334"/>
      <c r="O17" s="334"/>
      <c r="P17" s="335"/>
      <c r="R17" s="103"/>
    </row>
    <row r="18" spans="1:18" ht="15.95" customHeight="1" thickBot="1" x14ac:dyDescent="0.2">
      <c r="A18" s="139"/>
      <c r="B18" s="5" t="s">
        <v>174</v>
      </c>
      <c r="C18" s="266">
        <f>SUM('調査票1(H01-01):調査票1(H06-01)'!C18)</f>
        <v>0</v>
      </c>
      <c r="D18" s="267">
        <f>SUM('調査票1(H01-01):調査票1(H06-01)'!D18)</f>
        <v>0</v>
      </c>
      <c r="E18" s="271">
        <f>SUM('調査票1(H01-01):調査票1(H06-01)'!E18)</f>
        <v>0</v>
      </c>
      <c r="F18" s="272">
        <f>SUM('調査票1(H01-01):調査票1(H06-01)'!F18)</f>
        <v>0</v>
      </c>
      <c r="G18" s="272">
        <f>SUM('調査票1(H01-01):調査票1(H06-01)'!G18)</f>
        <v>0</v>
      </c>
      <c r="H18" s="273">
        <f>SUM('調査票1(H01-01):調査票1(H06-01)'!H18)</f>
        <v>0</v>
      </c>
      <c r="I18" s="324"/>
      <c r="J18" s="325"/>
      <c r="K18" s="346"/>
      <c r="L18" s="33" t="s">
        <v>120</v>
      </c>
      <c r="M18" s="30" t="s">
        <v>118</v>
      </c>
      <c r="N18" s="31" t="s">
        <v>111</v>
      </c>
      <c r="O18" s="31" t="s">
        <v>167</v>
      </c>
      <c r="P18" s="32" t="s">
        <v>7</v>
      </c>
    </row>
    <row r="19" spans="1:18" ht="15.95" customHeight="1" x14ac:dyDescent="0.15">
      <c r="A19" s="139"/>
      <c r="B19" s="5" t="s">
        <v>10</v>
      </c>
      <c r="C19" s="266">
        <f>SUM('調査票1(H01-01):調査票1(H06-01)'!C19)</f>
        <v>0</v>
      </c>
      <c r="D19" s="267">
        <f>SUM('調査票1(H01-01):調査票1(H06-01)'!D19)</f>
        <v>0</v>
      </c>
      <c r="E19" s="271">
        <f>SUM('調査票1(H01-01):調査票1(H06-01)'!E19)</f>
        <v>0</v>
      </c>
      <c r="F19" s="272">
        <f>SUM('調査票1(H01-01):調査票1(H06-01)'!F19)</f>
        <v>0</v>
      </c>
      <c r="G19" s="272">
        <f>SUM('調査票1(H01-01):調査票1(H06-01)'!G19)</f>
        <v>0</v>
      </c>
      <c r="H19" s="273">
        <f>SUM('調査票1(H01-01):調査票1(H06-01)'!H19)</f>
        <v>0</v>
      </c>
      <c r="I19" s="132" t="s">
        <v>9</v>
      </c>
      <c r="J19" s="133"/>
      <c r="K19" s="134">
        <f>SUM('調査票1(H01-01):調査票1(H06-01)'!K19)</f>
        <v>0</v>
      </c>
      <c r="L19" s="135">
        <f>SUM('調査票1(H01-01):調査票1(H06-01)'!L19)</f>
        <v>0</v>
      </c>
      <c r="M19" s="136">
        <f>SUM('調査票1(H01-01):調査票1(H06-01)'!M19)</f>
        <v>0</v>
      </c>
      <c r="N19" s="137">
        <f>SUM('調査票1(H01-01):調査票1(H06-01)'!N19)</f>
        <v>0</v>
      </c>
      <c r="O19" s="137">
        <f>SUM('調査票1(H01-01):調査票1(H06-01)'!O19)</f>
        <v>0</v>
      </c>
      <c r="P19" s="138">
        <f>SUM('調査票1(H01-01):調査票1(H06-01)'!P19)</f>
        <v>0</v>
      </c>
    </row>
    <row r="20" spans="1:18" ht="15.95" customHeight="1" x14ac:dyDescent="0.15">
      <c r="A20" s="139"/>
      <c r="B20" s="5" t="s">
        <v>93</v>
      </c>
      <c r="C20" s="266">
        <f>SUM('調査票1(H01-01):調査票1(H06-01)'!C20)</f>
        <v>0</v>
      </c>
      <c r="D20" s="267">
        <f>SUM('調査票1(H01-01):調査票1(H06-01)'!D20)</f>
        <v>0</v>
      </c>
      <c r="E20" s="271">
        <f>SUM('調査票1(H01-01):調査票1(H06-01)'!E20)</f>
        <v>0</v>
      </c>
      <c r="F20" s="272">
        <f>SUM('調査票1(H01-01):調査票1(H06-01)'!F20)</f>
        <v>0</v>
      </c>
      <c r="G20" s="272">
        <f>SUM('調査票1(H01-01):調査票1(H06-01)'!G20)</f>
        <v>0</v>
      </c>
      <c r="H20" s="273">
        <f>SUM('調査票1(H01-01):調査票1(H06-01)'!H20)</f>
        <v>0</v>
      </c>
      <c r="I20" s="139"/>
      <c r="J20" s="140" t="s">
        <v>10</v>
      </c>
      <c r="K20" s="148">
        <f>SUM('調査票1(H01-01):調査票1(H06-01)'!K20)</f>
        <v>0</v>
      </c>
      <c r="L20" s="141">
        <f>SUM('調査票1(H01-01):調査票1(H06-01)'!L20)</f>
        <v>0</v>
      </c>
      <c r="M20" s="149">
        <f>SUM('調査票1(H01-01):調査票1(H06-01)'!M20)</f>
        <v>0</v>
      </c>
      <c r="N20" s="150">
        <f>SUM('調査票1(H01-01):調査票1(H06-01)'!N20)</f>
        <v>0</v>
      </c>
      <c r="O20" s="150">
        <f>SUM('調査票1(H01-01):調査票1(H06-01)'!O20)</f>
        <v>0</v>
      </c>
      <c r="P20" s="151">
        <f>SUM('調査票1(H01-01):調査票1(H06-01)'!P20)</f>
        <v>0</v>
      </c>
    </row>
    <row r="21" spans="1:18" ht="15.95" customHeight="1" x14ac:dyDescent="0.15">
      <c r="A21" s="139"/>
      <c r="B21" s="5" t="s">
        <v>17</v>
      </c>
      <c r="C21" s="266">
        <f>SUM('調査票1(H01-01):調査票1(H06-01)'!C21)</f>
        <v>0</v>
      </c>
      <c r="D21" s="267">
        <f>SUM('調査票1(H01-01):調査票1(H06-01)'!D21)</f>
        <v>0</v>
      </c>
      <c r="E21" s="271">
        <f>SUM('調査票1(H01-01):調査票1(H06-01)'!E21)</f>
        <v>0</v>
      </c>
      <c r="F21" s="272">
        <f>SUM('調査票1(H01-01):調査票1(H06-01)'!F21)</f>
        <v>0</v>
      </c>
      <c r="G21" s="272">
        <f>SUM('調査票1(H01-01):調査票1(H06-01)'!G21)</f>
        <v>0</v>
      </c>
      <c r="H21" s="273">
        <f>SUM('調査票1(H01-01):調査票1(H06-01)'!H21)</f>
        <v>0</v>
      </c>
      <c r="I21" s="139"/>
      <c r="J21" s="140" t="s">
        <v>94</v>
      </c>
      <c r="K21" s="148">
        <f>SUM('調査票1(H01-01):調査票1(H06-01)'!K21)</f>
        <v>0</v>
      </c>
      <c r="L21" s="141">
        <f>SUM('調査票1(H01-01):調査票1(H06-01)'!L21)</f>
        <v>0</v>
      </c>
      <c r="M21" s="149">
        <f>SUM('調査票1(H01-01):調査票1(H06-01)'!M21)</f>
        <v>0</v>
      </c>
      <c r="N21" s="150">
        <f>SUM('調査票1(H01-01):調査票1(H06-01)'!N21)</f>
        <v>0</v>
      </c>
      <c r="O21" s="150">
        <f>SUM('調査票1(H01-01):調査票1(H06-01)'!O21)</f>
        <v>0</v>
      </c>
      <c r="P21" s="151">
        <f>SUM('調査票1(H01-01):調査票1(H06-01)'!P21)</f>
        <v>0</v>
      </c>
    </row>
    <row r="22" spans="1:18" ht="15.95" customHeight="1" x14ac:dyDescent="0.15">
      <c r="A22" s="139"/>
      <c r="B22" s="5" t="s">
        <v>75</v>
      </c>
      <c r="C22" s="266">
        <f>SUM('調査票1(H01-01):調査票1(H06-01)'!C22)</f>
        <v>0</v>
      </c>
      <c r="D22" s="267">
        <f>SUM('調査票1(H01-01):調査票1(H06-01)'!D22)</f>
        <v>0</v>
      </c>
      <c r="E22" s="271">
        <f>SUM('調査票1(H01-01):調査票1(H06-01)'!E22)</f>
        <v>0</v>
      </c>
      <c r="F22" s="272">
        <f>SUM('調査票1(H01-01):調査票1(H06-01)'!F22)</f>
        <v>0</v>
      </c>
      <c r="G22" s="272">
        <f>SUM('調査票1(H01-01):調査票1(H06-01)'!G22)</f>
        <v>0</v>
      </c>
      <c r="H22" s="273">
        <f>SUM('調査票1(H01-01):調査票1(H06-01)'!H22)</f>
        <v>0</v>
      </c>
      <c r="I22" s="139"/>
      <c r="J22" s="140" t="s">
        <v>12</v>
      </c>
      <c r="K22" s="148">
        <f>SUM('調査票1(H01-01):調査票1(H06-01)'!K22)</f>
        <v>0</v>
      </c>
      <c r="L22" s="141">
        <f>SUM('調査票1(H01-01):調査票1(H06-01)'!L22)</f>
        <v>0</v>
      </c>
      <c r="M22" s="149">
        <f>SUM('調査票1(H01-01):調査票1(H06-01)'!M22)</f>
        <v>0</v>
      </c>
      <c r="N22" s="150">
        <f>SUM('調査票1(H01-01):調査票1(H06-01)'!N22)</f>
        <v>0</v>
      </c>
      <c r="O22" s="150">
        <f>SUM('調査票1(H01-01):調査票1(H06-01)'!O22)</f>
        <v>0</v>
      </c>
      <c r="P22" s="151">
        <f>SUM('調査票1(H01-01):調査票1(H06-01)'!P22)</f>
        <v>0</v>
      </c>
    </row>
    <row r="23" spans="1:18" ht="15.95" customHeight="1" x14ac:dyDescent="0.15">
      <c r="A23" s="146" t="s">
        <v>20</v>
      </c>
      <c r="B23" s="147"/>
      <c r="C23" s="266">
        <f>SUM('調査票1(H01-01):調査票1(H06-01)'!C23)</f>
        <v>0</v>
      </c>
      <c r="D23" s="267">
        <f>SUM('調査票1(H01-01):調査票1(H06-01)'!D23)</f>
        <v>0</v>
      </c>
      <c r="E23" s="271">
        <f>SUM('調査票1(H01-01):調査票1(H06-01)'!E23)</f>
        <v>0</v>
      </c>
      <c r="F23" s="272">
        <f>SUM('調査票1(H01-01):調査票1(H06-01)'!F23)</f>
        <v>0</v>
      </c>
      <c r="G23" s="272">
        <f>SUM('調査票1(H01-01):調査票1(H06-01)'!G23)</f>
        <v>0</v>
      </c>
      <c r="H23" s="273">
        <f>SUM('調査票1(H01-01):調査票1(H06-01)'!H23)</f>
        <v>0</v>
      </c>
      <c r="I23" s="139"/>
      <c r="J23" s="140" t="s">
        <v>11</v>
      </c>
      <c r="K23" s="148">
        <f>SUM('調査票1(H01-01):調査票1(H06-01)'!K23)</f>
        <v>0</v>
      </c>
      <c r="L23" s="141">
        <f>SUM('調査票1(H01-01):調査票1(H06-01)'!L23)</f>
        <v>0</v>
      </c>
      <c r="M23" s="149">
        <f>SUM('調査票1(H01-01):調査票1(H06-01)'!M23)</f>
        <v>0</v>
      </c>
      <c r="N23" s="150">
        <f>SUM('調査票1(H01-01):調査票1(H06-01)'!N23)</f>
        <v>0</v>
      </c>
      <c r="O23" s="150">
        <f>SUM('調査票1(H01-01):調査票1(H06-01)'!O23)</f>
        <v>0</v>
      </c>
      <c r="P23" s="151">
        <f>SUM('調査票1(H01-01):調査票1(H06-01)'!P23)</f>
        <v>0</v>
      </c>
    </row>
    <row r="24" spans="1:18" ht="15.95" customHeight="1" x14ac:dyDescent="0.15">
      <c r="A24" s="139"/>
      <c r="B24" s="5" t="s">
        <v>21</v>
      </c>
      <c r="C24" s="266">
        <f>SUM('調査票1(H01-01):調査票1(H06-01)'!C24)</f>
        <v>0</v>
      </c>
      <c r="D24" s="267">
        <f>SUM('調査票1(H01-01):調査票1(H06-01)'!D24)</f>
        <v>0</v>
      </c>
      <c r="E24" s="271">
        <f>SUM('調査票1(H01-01):調査票1(H06-01)'!E24)</f>
        <v>0</v>
      </c>
      <c r="F24" s="272">
        <f>SUM('調査票1(H01-01):調査票1(H06-01)'!F24)</f>
        <v>0</v>
      </c>
      <c r="G24" s="272">
        <f>SUM('調査票1(H01-01):調査票1(H06-01)'!G24)</f>
        <v>0</v>
      </c>
      <c r="H24" s="273">
        <f>SUM('調査票1(H01-01):調査票1(H06-01)'!H24)</f>
        <v>0</v>
      </c>
      <c r="I24" s="142" t="s">
        <v>14</v>
      </c>
      <c r="J24" s="143"/>
      <c r="K24" s="148">
        <f>SUM('調査票1(H01-01):調査票1(H06-01)'!K24)</f>
        <v>0</v>
      </c>
      <c r="L24" s="141">
        <f>SUM('調査票1(H01-01):調査票1(H06-01)'!L24)</f>
        <v>0</v>
      </c>
      <c r="M24" s="149">
        <f>SUM('調査票1(H01-01):調査票1(H06-01)'!M24)</f>
        <v>0</v>
      </c>
      <c r="N24" s="150">
        <f>SUM('調査票1(H01-01):調査票1(H06-01)'!N24)</f>
        <v>0</v>
      </c>
      <c r="O24" s="150">
        <f>SUM('調査票1(H01-01):調査票1(H06-01)'!O24)</f>
        <v>0</v>
      </c>
      <c r="P24" s="151">
        <f>SUM('調査票1(H01-01):調査票1(H06-01)'!P24)</f>
        <v>0</v>
      </c>
    </row>
    <row r="25" spans="1:18" ht="15.95" customHeight="1" x14ac:dyDescent="0.15">
      <c r="A25" s="139"/>
      <c r="B25" s="5" t="s">
        <v>23</v>
      </c>
      <c r="C25" s="266">
        <f>SUM('調査票1(H01-01):調査票1(H06-01)'!C25)</f>
        <v>0</v>
      </c>
      <c r="D25" s="267">
        <f>SUM('調査票1(H01-01):調査票1(H06-01)'!D25)</f>
        <v>0</v>
      </c>
      <c r="E25" s="271">
        <f>SUM('調査票1(H01-01):調査票1(H06-01)'!E25)</f>
        <v>0</v>
      </c>
      <c r="F25" s="272">
        <f>SUM('調査票1(H01-01):調査票1(H06-01)'!F25)</f>
        <v>0</v>
      </c>
      <c r="G25" s="272">
        <f>SUM('調査票1(H01-01):調査票1(H06-01)'!G25)</f>
        <v>0</v>
      </c>
      <c r="H25" s="273">
        <f>SUM('調査票1(H01-01):調査票1(H06-01)'!H25)</f>
        <v>0</v>
      </c>
      <c r="I25" s="142" t="s">
        <v>247</v>
      </c>
      <c r="J25" s="143"/>
      <c r="K25" s="148">
        <f>SUM('調査票1(H01-01):調査票1(H06-01)'!K25)</f>
        <v>0</v>
      </c>
      <c r="L25" s="141">
        <f>SUM('調査票1(H01-01):調査票1(H06-01)'!L25)</f>
        <v>0</v>
      </c>
      <c r="M25" s="149">
        <f>SUM('調査票1(H01-01):調査票1(H06-01)'!M25)</f>
        <v>0</v>
      </c>
      <c r="N25" s="150">
        <f>SUM('調査票1(H01-01):調査票1(H06-01)'!N25)</f>
        <v>0</v>
      </c>
      <c r="O25" s="150">
        <f>SUM('調査票1(H01-01):調査票1(H06-01)'!O25)</f>
        <v>0</v>
      </c>
      <c r="P25" s="151">
        <f>SUM('調査票1(H01-01):調査票1(H06-01)'!P25)</f>
        <v>0</v>
      </c>
    </row>
    <row r="26" spans="1:18" ht="15.95" customHeight="1" x14ac:dyDescent="0.15">
      <c r="A26" s="139"/>
      <c r="B26" s="5" t="s">
        <v>177</v>
      </c>
      <c r="C26" s="266">
        <f>SUM('調査票1(H01-01):調査票1(H06-01)'!C26)</f>
        <v>0</v>
      </c>
      <c r="D26" s="267">
        <f>SUM('調査票1(H01-01):調査票1(H06-01)'!D26)</f>
        <v>0</v>
      </c>
      <c r="E26" s="271">
        <f>SUM('調査票1(H01-01):調査票1(H06-01)'!E26)</f>
        <v>0</v>
      </c>
      <c r="F26" s="272">
        <f>SUM('調査票1(H01-01):調査票1(H06-01)'!F26)</f>
        <v>0</v>
      </c>
      <c r="G26" s="272">
        <f>SUM('調査票1(H01-01):調査票1(H06-01)'!G26)</f>
        <v>0</v>
      </c>
      <c r="H26" s="273">
        <f>SUM('調査票1(H01-01):調査票1(H06-01)'!H26)</f>
        <v>0</v>
      </c>
      <c r="I26" s="146" t="s">
        <v>15</v>
      </c>
      <c r="J26" s="147"/>
      <c r="K26" s="148">
        <f>SUM('調査票1(H01-01):調査票1(H06-01)'!K26)</f>
        <v>0</v>
      </c>
      <c r="L26" s="141">
        <f>SUM('調査票1(H01-01):調査票1(H06-01)'!L26)</f>
        <v>0</v>
      </c>
      <c r="M26" s="149">
        <f>SUM('調査票1(H01-01):調査票1(H06-01)'!M26)</f>
        <v>0</v>
      </c>
      <c r="N26" s="150">
        <f>SUM('調査票1(H01-01):調査票1(H06-01)'!N26)</f>
        <v>0</v>
      </c>
      <c r="O26" s="150">
        <f>SUM('調査票1(H01-01):調査票1(H06-01)'!O26)</f>
        <v>0</v>
      </c>
      <c r="P26" s="151">
        <f>SUM('調査票1(H01-01):調査票1(H06-01)'!P26)</f>
        <v>0</v>
      </c>
    </row>
    <row r="27" spans="1:18" ht="15.95" customHeight="1" x14ac:dyDescent="0.15">
      <c r="A27" s="146" t="s">
        <v>25</v>
      </c>
      <c r="B27" s="147"/>
      <c r="C27" s="266">
        <f>SUM('調査票1(H01-01):調査票1(H06-01)'!C27)</f>
        <v>0</v>
      </c>
      <c r="D27" s="267">
        <f>SUM('調査票1(H01-01):調査票1(H06-01)'!D27)</f>
        <v>0</v>
      </c>
      <c r="E27" s="271">
        <f>SUM('調査票1(H01-01):調査票1(H06-01)'!E27)</f>
        <v>0</v>
      </c>
      <c r="F27" s="272">
        <f>SUM('調査票1(H01-01):調査票1(H06-01)'!F27)</f>
        <v>0</v>
      </c>
      <c r="G27" s="272">
        <f>SUM('調査票1(H01-01):調査票1(H06-01)'!G27)</f>
        <v>0</v>
      </c>
      <c r="H27" s="273">
        <f>SUM('調査票1(H01-01):調査票1(H06-01)'!H27)</f>
        <v>0</v>
      </c>
      <c r="I27" s="139"/>
      <c r="J27" s="1" t="s">
        <v>249</v>
      </c>
      <c r="K27" s="266">
        <f>SUM('調査票1(H01-01):調査票1(H06-01)'!K27)</f>
        <v>0</v>
      </c>
      <c r="L27" s="284">
        <f>SUM('調査票1(H01-01):調査票1(H06-01)'!L27)</f>
        <v>0</v>
      </c>
      <c r="M27" s="271">
        <f>SUM('調査票1(H01-01):調査票1(H06-01)'!M27)</f>
        <v>0</v>
      </c>
      <c r="N27" s="272">
        <f>SUM('調査票1(H01-01):調査票1(H06-01)'!N27)</f>
        <v>0</v>
      </c>
      <c r="O27" s="272">
        <f>SUM('調査票1(H01-01):調査票1(H06-01)'!O27)</f>
        <v>0</v>
      </c>
      <c r="P27" s="273">
        <f>SUM('調査票1(H01-01):調査票1(H06-01)'!P27)</f>
        <v>0</v>
      </c>
    </row>
    <row r="28" spans="1:18" ht="15.95" customHeight="1" x14ac:dyDescent="0.15">
      <c r="A28" s="139"/>
      <c r="B28" s="5" t="s">
        <v>123</v>
      </c>
      <c r="C28" s="266">
        <f>SUM('調査票1(H01-01):調査票1(H06-01)'!C28)</f>
        <v>0</v>
      </c>
      <c r="D28" s="267">
        <f>SUM('調査票1(H01-01):調査票1(H06-01)'!D28)</f>
        <v>0</v>
      </c>
      <c r="E28" s="271">
        <f>SUM('調査票1(H01-01):調査票1(H06-01)'!E28)</f>
        <v>0</v>
      </c>
      <c r="F28" s="272">
        <f>SUM('調査票1(H01-01):調査票1(H06-01)'!F28)</f>
        <v>0</v>
      </c>
      <c r="G28" s="272">
        <f>SUM('調査票1(H01-01):調査票1(H06-01)'!G28)</f>
        <v>0</v>
      </c>
      <c r="H28" s="273">
        <f>SUM('調査票1(H01-01):調査票1(H06-01)'!H28)</f>
        <v>0</v>
      </c>
      <c r="I28" s="139"/>
      <c r="J28" s="152"/>
      <c r="K28" s="148">
        <f>SUM('調査票1(H01-01):調査票1(H06-01)'!K28)</f>
        <v>0</v>
      </c>
      <c r="L28" s="141">
        <f>SUM('調査票1(H01-01):調査票1(H06-01)'!L28)</f>
        <v>0</v>
      </c>
      <c r="M28" s="149">
        <f>SUM('調査票1(H01-01):調査票1(H06-01)'!M28)</f>
        <v>0</v>
      </c>
      <c r="N28" s="150">
        <f>SUM('調査票1(H01-01):調査票1(H06-01)'!N28)</f>
        <v>0</v>
      </c>
      <c r="O28" s="150">
        <f>SUM('調査票1(H01-01):調査票1(H06-01)'!O28)</f>
        <v>0</v>
      </c>
      <c r="P28" s="151">
        <f>SUM('調査票1(H01-01):調査票1(H06-01)'!P28)</f>
        <v>0</v>
      </c>
    </row>
    <row r="29" spans="1:18" ht="15.95" customHeight="1" x14ac:dyDescent="0.15">
      <c r="A29" s="139"/>
      <c r="B29" s="5" t="s">
        <v>26</v>
      </c>
      <c r="C29" s="266">
        <f>SUM('調査票1(H01-01):調査票1(H06-01)'!C29)</f>
        <v>0</v>
      </c>
      <c r="D29" s="267">
        <f>SUM('調査票1(H01-01):調査票1(H06-01)'!D29)</f>
        <v>0</v>
      </c>
      <c r="E29" s="271">
        <f>SUM('調査票1(H01-01):調査票1(H06-01)'!E29)</f>
        <v>0</v>
      </c>
      <c r="F29" s="272">
        <f>SUM('調査票1(H01-01):調査票1(H06-01)'!F29)</f>
        <v>0</v>
      </c>
      <c r="G29" s="272">
        <f>SUM('調査票1(H01-01):調査票1(H06-01)'!G29)</f>
        <v>0</v>
      </c>
      <c r="H29" s="273">
        <f>SUM('調査票1(H01-01):調査票1(H06-01)'!H29)</f>
        <v>0</v>
      </c>
      <c r="I29" s="362" t="s">
        <v>129</v>
      </c>
      <c r="J29" s="228" t="s">
        <v>18</v>
      </c>
      <c r="K29" s="277">
        <f>SUM('調査票1(H01-01):調査票1(H06-01)'!K29)</f>
        <v>0</v>
      </c>
      <c r="L29" s="278">
        <f>SUM('調査票1(H01-01):調査票1(H06-01)'!L29)</f>
        <v>0</v>
      </c>
      <c r="M29" s="279">
        <f>SUM('調査票1(H01-01):調査票1(H06-01)'!M29)</f>
        <v>0</v>
      </c>
      <c r="N29" s="280">
        <f>SUM('調査票1(H01-01):調査票1(H06-01)'!N29)</f>
        <v>0</v>
      </c>
      <c r="O29" s="280">
        <f>SUM('調査票1(H01-01):調査票1(H06-01)'!O29)</f>
        <v>0</v>
      </c>
      <c r="P29" s="281">
        <f>SUM('調査票1(H01-01):調査票1(H06-01)'!P29)</f>
        <v>0</v>
      </c>
      <c r="Q29" s="102"/>
      <c r="R29" s="102"/>
    </row>
    <row r="30" spans="1:18" ht="15.95" customHeight="1" thickBot="1" x14ac:dyDescent="0.2">
      <c r="A30" s="139"/>
      <c r="B30" s="5" t="s">
        <v>124</v>
      </c>
      <c r="C30" s="266">
        <f>SUM('調査票1(H01-01):調査票1(H06-01)'!C30)</f>
        <v>0</v>
      </c>
      <c r="D30" s="267">
        <f>SUM('調査票1(H01-01):調査票1(H06-01)'!D30)</f>
        <v>0</v>
      </c>
      <c r="E30" s="271">
        <f>SUM('調査票1(H01-01):調査票1(H06-01)'!E30)</f>
        <v>0</v>
      </c>
      <c r="F30" s="272">
        <f>SUM('調査票1(H01-01):調査票1(H06-01)'!F30)</f>
        <v>0</v>
      </c>
      <c r="G30" s="272">
        <f>SUM('調査票1(H01-01):調査票1(H06-01)'!G30)</f>
        <v>0</v>
      </c>
      <c r="H30" s="273">
        <f>SUM('調査票1(H01-01):調査票1(H06-01)'!H30)</f>
        <v>0</v>
      </c>
      <c r="I30" s="363"/>
      <c r="J30" s="229" t="s">
        <v>130</v>
      </c>
      <c r="K30" s="282">
        <f>SUM('調査票1(H01-01):調査票1(H06-01)'!K30)</f>
        <v>0</v>
      </c>
      <c r="L30" s="285">
        <f>SUM('調査票1(H01-01):調査票1(H06-01)'!L30)</f>
        <v>0</v>
      </c>
      <c r="M30" s="375"/>
      <c r="N30" s="376"/>
      <c r="O30" s="376"/>
      <c r="P30" s="377"/>
      <c r="Q30" s="102"/>
      <c r="R30" s="102"/>
    </row>
    <row r="31" spans="1:18" ht="15.95" customHeight="1" x14ac:dyDescent="0.15">
      <c r="A31" s="139"/>
      <c r="B31" s="5" t="s">
        <v>125</v>
      </c>
      <c r="C31" s="266">
        <f>SUM('調査票1(H01-01):調査票1(H06-01)'!C31)</f>
        <v>0</v>
      </c>
      <c r="D31" s="267">
        <f>SUM('調査票1(H01-01):調査票1(H06-01)'!D31)</f>
        <v>0</v>
      </c>
      <c r="E31" s="271">
        <f>SUM('調査票1(H01-01):調査票1(H06-01)'!E31)</f>
        <v>0</v>
      </c>
      <c r="F31" s="272">
        <f>SUM('調査票1(H01-01):調査票1(H06-01)'!F31)</f>
        <v>0</v>
      </c>
      <c r="G31" s="272">
        <f>SUM('調査票1(H01-01):調査票1(H06-01)'!G31)</f>
        <v>0</v>
      </c>
      <c r="H31" s="273">
        <f>SUM('調査票1(H01-01):調査票1(H06-01)'!H31)</f>
        <v>0</v>
      </c>
      <c r="I31" s="322" t="s">
        <v>19</v>
      </c>
      <c r="J31" s="323"/>
      <c r="K31" s="345" t="s">
        <v>5</v>
      </c>
      <c r="L31" s="344" t="s">
        <v>6</v>
      </c>
      <c r="M31" s="334"/>
      <c r="N31" s="334"/>
      <c r="O31" s="334"/>
      <c r="P31" s="335"/>
    </row>
    <row r="32" spans="1:18" ht="15.95" customHeight="1" thickBot="1" x14ac:dyDescent="0.2">
      <c r="A32" s="139"/>
      <c r="B32" s="5" t="s">
        <v>76</v>
      </c>
      <c r="C32" s="266">
        <f>SUM('調査票1(H01-01):調査票1(H06-01)'!C32)</f>
        <v>0</v>
      </c>
      <c r="D32" s="267">
        <f>SUM('調査票1(H01-01):調査票1(H06-01)'!D32)</f>
        <v>0</v>
      </c>
      <c r="E32" s="271">
        <f>SUM('調査票1(H01-01):調査票1(H06-01)'!E32)</f>
        <v>0</v>
      </c>
      <c r="F32" s="272">
        <f>SUM('調査票1(H01-01):調査票1(H06-01)'!F32)</f>
        <v>0</v>
      </c>
      <c r="G32" s="272">
        <f>SUM('調査票1(H01-01):調査票1(H06-01)'!G32)</f>
        <v>0</v>
      </c>
      <c r="H32" s="273">
        <f>SUM('調査票1(H01-01):調査票1(H06-01)'!H32)</f>
        <v>0</v>
      </c>
      <c r="I32" s="324"/>
      <c r="J32" s="325"/>
      <c r="K32" s="346"/>
      <c r="L32" s="33" t="s">
        <v>120</v>
      </c>
      <c r="M32" s="30" t="s">
        <v>118</v>
      </c>
      <c r="N32" s="31" t="s">
        <v>111</v>
      </c>
      <c r="O32" s="31" t="s">
        <v>167</v>
      </c>
      <c r="P32" s="32" t="s">
        <v>7</v>
      </c>
    </row>
    <row r="33" spans="1:16" ht="15.95" customHeight="1" x14ac:dyDescent="0.15">
      <c r="A33" s="145"/>
      <c r="B33" s="5" t="s">
        <v>77</v>
      </c>
      <c r="C33" s="266">
        <f>SUM('調査票1(H01-01):調査票1(H06-01)'!C33)</f>
        <v>0</v>
      </c>
      <c r="D33" s="267">
        <f>SUM('調査票1(H01-01):調査票1(H06-01)'!D33)</f>
        <v>0</v>
      </c>
      <c r="E33" s="271">
        <f>SUM('調査票1(H01-01):調査票1(H06-01)'!E33)</f>
        <v>0</v>
      </c>
      <c r="F33" s="272">
        <f>SUM('調査票1(H01-01):調査票1(H06-01)'!F33)</f>
        <v>0</v>
      </c>
      <c r="G33" s="272">
        <f>SUM('調査票1(H01-01):調査票1(H06-01)'!G33)</f>
        <v>0</v>
      </c>
      <c r="H33" s="273">
        <f>SUM('調査票1(H01-01):調査票1(H06-01)'!H33)</f>
        <v>0</v>
      </c>
      <c r="I33" s="132" t="s">
        <v>22</v>
      </c>
      <c r="J33" s="133"/>
      <c r="K33" s="134">
        <f>SUM('調査票1(H01-01):調査票1(H06-01)'!K33)</f>
        <v>0</v>
      </c>
      <c r="L33" s="130">
        <f>SUM('調査票1(H01-01):調査票1(H06-01)'!L33)</f>
        <v>0</v>
      </c>
      <c r="M33" s="136">
        <f>SUM('調査票1(H01-01):調査票1(H06-01)'!M33)</f>
        <v>0</v>
      </c>
      <c r="N33" s="137">
        <f>SUM('調査票1(H01-01):調査票1(H06-01)'!N33)</f>
        <v>0</v>
      </c>
      <c r="O33" s="137">
        <f>SUM('調査票1(H01-01):調査票1(H06-01)'!O33)</f>
        <v>0</v>
      </c>
      <c r="P33" s="138">
        <f>SUM('調査票1(H01-01):調査票1(H06-01)'!P33)</f>
        <v>0</v>
      </c>
    </row>
    <row r="34" spans="1:16" ht="15.95" customHeight="1" x14ac:dyDescent="0.15">
      <c r="A34" s="146" t="s">
        <v>29</v>
      </c>
      <c r="B34" s="147"/>
      <c r="C34" s="266">
        <f>SUM('調査票1(H01-01):調査票1(H06-01)'!C34)</f>
        <v>0</v>
      </c>
      <c r="D34" s="267">
        <f>SUM('調査票1(H01-01):調査票1(H06-01)'!D34)</f>
        <v>0</v>
      </c>
      <c r="E34" s="271">
        <f>SUM('調査票1(H01-01):調査票1(H06-01)'!E34)</f>
        <v>0</v>
      </c>
      <c r="F34" s="272">
        <f>SUM('調査票1(H01-01):調査票1(H06-01)'!F34)</f>
        <v>0</v>
      </c>
      <c r="G34" s="272">
        <f>SUM('調査票1(H01-01):調査票1(H06-01)'!G34)</f>
        <v>0</v>
      </c>
      <c r="H34" s="273">
        <f>SUM('調査票1(H01-01):調査票1(H06-01)'!H34)</f>
        <v>0</v>
      </c>
      <c r="I34" s="139"/>
      <c r="J34" s="140" t="s">
        <v>183</v>
      </c>
      <c r="K34" s="148">
        <f>SUM('調査票1(H01-01):調査票1(H06-01)'!K34)</f>
        <v>0</v>
      </c>
      <c r="L34" s="144">
        <f>SUM('調査票1(H01-01):調査票1(H06-01)'!L34)</f>
        <v>0</v>
      </c>
      <c r="M34" s="149">
        <f>SUM('調査票1(H01-01):調査票1(H06-01)'!M34)</f>
        <v>0</v>
      </c>
      <c r="N34" s="150">
        <f>SUM('調査票1(H01-01):調査票1(H06-01)'!N34)</f>
        <v>0</v>
      </c>
      <c r="O34" s="150">
        <f>SUM('調査票1(H01-01):調査票1(H06-01)'!O34)</f>
        <v>0</v>
      </c>
      <c r="P34" s="151">
        <f>SUM('調査票1(H01-01):調査票1(H06-01)'!P34)</f>
        <v>0</v>
      </c>
    </row>
    <row r="35" spans="1:16" ht="15.95" customHeight="1" x14ac:dyDescent="0.15">
      <c r="A35" s="139"/>
      <c r="B35" s="5" t="s">
        <v>184</v>
      </c>
      <c r="C35" s="266">
        <f>SUM('調査票1(H01-01):調査票1(H06-01)'!C35)</f>
        <v>0</v>
      </c>
      <c r="D35" s="267">
        <f>SUM('調査票1(H01-01):調査票1(H06-01)'!D35)</f>
        <v>0</v>
      </c>
      <c r="E35" s="271">
        <f>SUM('調査票1(H01-01):調査票1(H06-01)'!E35)</f>
        <v>0</v>
      </c>
      <c r="F35" s="272">
        <f>SUM('調査票1(H01-01):調査票1(H06-01)'!F35)</f>
        <v>0</v>
      </c>
      <c r="G35" s="272">
        <f>SUM('調査票1(H01-01):調査票1(H06-01)'!G35)</f>
        <v>0</v>
      </c>
      <c r="H35" s="273">
        <f>SUM('調査票1(H01-01):調査票1(H06-01)'!H35)</f>
        <v>0</v>
      </c>
      <c r="I35" s="139"/>
      <c r="J35" s="140" t="s">
        <v>185</v>
      </c>
      <c r="K35" s="148">
        <f>SUM('調査票1(H01-01):調査票1(H06-01)'!K35)</f>
        <v>0</v>
      </c>
      <c r="L35" s="144">
        <f>SUM('調査票1(H01-01):調査票1(H06-01)'!L35)</f>
        <v>0</v>
      </c>
      <c r="M35" s="149">
        <f>SUM('調査票1(H01-01):調査票1(H06-01)'!M35)</f>
        <v>0</v>
      </c>
      <c r="N35" s="150">
        <f>SUM('調査票1(H01-01):調査票1(H06-01)'!N35)</f>
        <v>0</v>
      </c>
      <c r="O35" s="150">
        <f>SUM('調査票1(H01-01):調査票1(H06-01)'!O35)</f>
        <v>0</v>
      </c>
      <c r="P35" s="151">
        <f>SUM('調査票1(H01-01):調査票1(H06-01)'!P35)</f>
        <v>0</v>
      </c>
    </row>
    <row r="36" spans="1:16" ht="15.95" customHeight="1" x14ac:dyDescent="0.15">
      <c r="A36" s="139"/>
      <c r="B36" s="5" t="s">
        <v>78</v>
      </c>
      <c r="C36" s="266">
        <f>SUM('調査票1(H01-01):調査票1(H06-01)'!C36)</f>
        <v>0</v>
      </c>
      <c r="D36" s="267">
        <f>SUM('調査票1(H01-01):調査票1(H06-01)'!D36)</f>
        <v>0</v>
      </c>
      <c r="E36" s="271">
        <f>SUM('調査票1(H01-01):調査票1(H06-01)'!E36)</f>
        <v>0</v>
      </c>
      <c r="F36" s="272">
        <f>SUM('調査票1(H01-01):調査票1(H06-01)'!F36)</f>
        <v>0</v>
      </c>
      <c r="G36" s="272">
        <f>SUM('調査票1(H01-01):調査票1(H06-01)'!G36)</f>
        <v>0</v>
      </c>
      <c r="H36" s="273">
        <f>SUM('調査票1(H01-01):調査票1(H06-01)'!H36)</f>
        <v>0</v>
      </c>
      <c r="I36" s="145"/>
      <c r="J36" s="140" t="s">
        <v>216</v>
      </c>
      <c r="K36" s="148">
        <f>SUM('調査票1(H01-01):調査票1(H06-01)'!K36)</f>
        <v>0</v>
      </c>
      <c r="L36" s="131">
        <f>SUM('調査票1(H01-01):調査票1(H06-01)'!L36)</f>
        <v>0</v>
      </c>
      <c r="M36" s="136">
        <f>SUM('調査票1(H01-01):調査票1(H06-01)'!M36)</f>
        <v>0</v>
      </c>
      <c r="N36" s="137">
        <f>SUM('調査票1(H01-01):調査票1(H06-01)'!N36)</f>
        <v>0</v>
      </c>
      <c r="O36" s="137">
        <f>SUM('調査票1(H01-01):調査票1(H06-01)'!O36)</f>
        <v>0</v>
      </c>
      <c r="P36" s="138">
        <f>SUM('調査票1(H01-01):調査票1(H06-01)'!P36)</f>
        <v>0</v>
      </c>
    </row>
    <row r="37" spans="1:16" ht="15.95" customHeight="1" x14ac:dyDescent="0.15">
      <c r="A37" s="139"/>
      <c r="B37" s="5" t="s">
        <v>187</v>
      </c>
      <c r="C37" s="266">
        <f>SUM('調査票1(H01-01):調査票1(H06-01)'!C37)</f>
        <v>0</v>
      </c>
      <c r="D37" s="267">
        <f>SUM('調査票1(H01-01):調査票1(H06-01)'!D37)</f>
        <v>0</v>
      </c>
      <c r="E37" s="271">
        <f>SUM('調査票1(H01-01):調査票1(H06-01)'!E37)</f>
        <v>0</v>
      </c>
      <c r="F37" s="272">
        <f>SUM('調査票1(H01-01):調査票1(H06-01)'!F37)</f>
        <v>0</v>
      </c>
      <c r="G37" s="272">
        <f>SUM('調査票1(H01-01):調査票1(H06-01)'!G37)</f>
        <v>0</v>
      </c>
      <c r="H37" s="273">
        <f>SUM('調査票1(H01-01):調査票1(H06-01)'!H37)</f>
        <v>0</v>
      </c>
      <c r="I37" s="146" t="s">
        <v>27</v>
      </c>
      <c r="J37" s="147"/>
      <c r="K37" s="148">
        <f>SUM('調査票1(H01-01):調査票1(H06-01)'!K37)</f>
        <v>0</v>
      </c>
      <c r="L37" s="144">
        <f>SUM('調査票1(H01-01):調査票1(H06-01)'!L37)</f>
        <v>0</v>
      </c>
      <c r="M37" s="149">
        <f>SUM('調査票1(H01-01):調査票1(H06-01)'!M37)</f>
        <v>0</v>
      </c>
      <c r="N37" s="150">
        <f>SUM('調査票1(H01-01):調査票1(H06-01)'!N37)</f>
        <v>0</v>
      </c>
      <c r="O37" s="150">
        <f>SUM('調査票1(H01-01):調査票1(H06-01)'!O37)</f>
        <v>0</v>
      </c>
      <c r="P37" s="151">
        <f>SUM('調査票1(H01-01):調査票1(H06-01)'!P37)</f>
        <v>0</v>
      </c>
    </row>
    <row r="38" spans="1:16" ht="15.95" customHeight="1" x14ac:dyDescent="0.15">
      <c r="A38" s="139"/>
      <c r="B38" s="5" t="s">
        <v>79</v>
      </c>
      <c r="C38" s="266">
        <f>SUM('調査票1(H01-01):調査票1(H06-01)'!C38)</f>
        <v>0</v>
      </c>
      <c r="D38" s="267">
        <f>SUM('調査票1(H01-01):調査票1(H06-01)'!D38)</f>
        <v>0</v>
      </c>
      <c r="E38" s="271">
        <f>SUM('調査票1(H01-01):調査票1(H06-01)'!E38)</f>
        <v>0</v>
      </c>
      <c r="F38" s="272">
        <f>SUM('調査票1(H01-01):調査票1(H06-01)'!F38)</f>
        <v>0</v>
      </c>
      <c r="G38" s="272">
        <f>SUM('調査票1(H01-01):調査票1(H06-01)'!G38)</f>
        <v>0</v>
      </c>
      <c r="H38" s="273">
        <f>SUM('調査票1(H01-01):調査票1(H06-01)'!H38)</f>
        <v>0</v>
      </c>
      <c r="I38" s="139"/>
      <c r="J38" s="140" t="s">
        <v>80</v>
      </c>
      <c r="K38" s="148">
        <f>SUM('調査票1(H01-01):調査票1(H06-01)'!K38)</f>
        <v>0</v>
      </c>
      <c r="L38" s="144">
        <f>SUM('調査票1(H01-01):調査票1(H06-01)'!L38)</f>
        <v>0</v>
      </c>
      <c r="M38" s="149">
        <f>SUM('調査票1(H01-01):調査票1(H06-01)'!M38)</f>
        <v>0</v>
      </c>
      <c r="N38" s="150">
        <f>SUM('調査票1(H01-01):調査票1(H06-01)'!N38)</f>
        <v>0</v>
      </c>
      <c r="O38" s="150">
        <f>SUM('調査票1(H01-01):調査票1(H06-01)'!O38)</f>
        <v>0</v>
      </c>
      <c r="P38" s="151">
        <f>SUM('調査票1(H01-01):調査票1(H06-01)'!P38)</f>
        <v>0</v>
      </c>
    </row>
    <row r="39" spans="1:16" ht="15.95" customHeight="1" x14ac:dyDescent="0.15">
      <c r="A39" s="146" t="s">
        <v>31</v>
      </c>
      <c r="B39" s="147"/>
      <c r="C39" s="266">
        <f>SUM('調査票1(H01-01):調査票1(H06-01)'!C39)</f>
        <v>0</v>
      </c>
      <c r="D39" s="267">
        <f>SUM('調査票1(H01-01):調査票1(H06-01)'!D39)</f>
        <v>0</v>
      </c>
      <c r="E39" s="271">
        <f>SUM('調査票1(H01-01):調査票1(H06-01)'!E39)</f>
        <v>0</v>
      </c>
      <c r="F39" s="272">
        <f>SUM('調査票1(H01-01):調査票1(H06-01)'!F39)</f>
        <v>0</v>
      </c>
      <c r="G39" s="272">
        <f>SUM('調査票1(H01-01):調査票1(H06-01)'!G39)</f>
        <v>0</v>
      </c>
      <c r="H39" s="273">
        <f>SUM('調査票1(H01-01):調査票1(H06-01)'!H39)</f>
        <v>0</v>
      </c>
      <c r="I39" s="139"/>
      <c r="J39" s="140" t="s">
        <v>28</v>
      </c>
      <c r="K39" s="148">
        <f>SUM('調査票1(H01-01):調査票1(H06-01)'!K39)</f>
        <v>0</v>
      </c>
      <c r="L39" s="144">
        <f>SUM('調査票1(H01-01):調査票1(H06-01)'!L39)</f>
        <v>0</v>
      </c>
      <c r="M39" s="149">
        <f>SUM('調査票1(H01-01):調査票1(H06-01)'!M39)</f>
        <v>0</v>
      </c>
      <c r="N39" s="150">
        <f>SUM('調査票1(H01-01):調査票1(H06-01)'!N39)</f>
        <v>0</v>
      </c>
      <c r="O39" s="150">
        <f>SUM('調査票1(H01-01):調査票1(H06-01)'!O39)</f>
        <v>0</v>
      </c>
      <c r="P39" s="151">
        <f>SUM('調査票1(H01-01):調査票1(H06-01)'!P39)</f>
        <v>0</v>
      </c>
    </row>
    <row r="40" spans="1:16" ht="15.95" customHeight="1" x14ac:dyDescent="0.15">
      <c r="A40" s="139"/>
      <c r="B40" s="5" t="s">
        <v>34</v>
      </c>
      <c r="C40" s="266">
        <f>SUM('調査票1(H01-01):調査票1(H06-01)'!C40)</f>
        <v>0</v>
      </c>
      <c r="D40" s="267">
        <f>SUM('調査票1(H01-01):調査票1(H06-01)'!D40)</f>
        <v>0</v>
      </c>
      <c r="E40" s="271">
        <f>SUM('調査票1(H01-01):調査票1(H06-01)'!E40)</f>
        <v>0</v>
      </c>
      <c r="F40" s="272">
        <f>SUM('調査票1(H01-01):調査票1(H06-01)'!F40)</f>
        <v>0</v>
      </c>
      <c r="G40" s="272">
        <f>SUM('調査票1(H01-01):調査票1(H06-01)'!G40)</f>
        <v>0</v>
      </c>
      <c r="H40" s="273">
        <f>SUM('調査票1(H01-01):調査票1(H06-01)'!H40)</f>
        <v>0</v>
      </c>
      <c r="I40" s="139"/>
      <c r="J40" s="140" t="s">
        <v>144</v>
      </c>
      <c r="K40" s="148">
        <f>SUM('調査票1(H01-01):調査票1(H06-01)'!K40)</f>
        <v>0</v>
      </c>
      <c r="L40" s="144">
        <f>SUM('調査票1(H01-01):調査票1(H06-01)'!L40)</f>
        <v>0</v>
      </c>
      <c r="M40" s="149">
        <f>SUM('調査票1(H01-01):調査票1(H06-01)'!M40)</f>
        <v>0</v>
      </c>
      <c r="N40" s="150">
        <f>SUM('調査票1(H01-01):調査票1(H06-01)'!N40)</f>
        <v>0</v>
      </c>
      <c r="O40" s="150">
        <f>SUM('調査票1(H01-01):調査票1(H06-01)'!O40)</f>
        <v>0</v>
      </c>
      <c r="P40" s="151">
        <f>SUM('調査票1(H01-01):調査票1(H06-01)'!P40)</f>
        <v>0</v>
      </c>
    </row>
    <row r="41" spans="1:16" ht="15.95" customHeight="1" x14ac:dyDescent="0.15">
      <c r="A41" s="227"/>
      <c r="B41" s="5" t="s">
        <v>33</v>
      </c>
      <c r="C41" s="266">
        <f>SUM('調査票1(H01-01):調査票1(H06-01)'!C41)</f>
        <v>0</v>
      </c>
      <c r="D41" s="267">
        <f>SUM('調査票1(H01-01):調査票1(H06-01)'!D41)</f>
        <v>0</v>
      </c>
      <c r="E41" s="271">
        <f>SUM('調査票1(H01-01):調査票1(H06-01)'!E41)</f>
        <v>0</v>
      </c>
      <c r="F41" s="272">
        <f>SUM('調査票1(H01-01):調査票1(H06-01)'!F41)</f>
        <v>0</v>
      </c>
      <c r="G41" s="272">
        <f>SUM('調査票1(H01-01):調査票1(H06-01)'!G41)</f>
        <v>0</v>
      </c>
      <c r="H41" s="273">
        <f>SUM('調査票1(H01-01):調査票1(H06-01)'!H41)</f>
        <v>0</v>
      </c>
      <c r="I41" s="139"/>
      <c r="J41" s="140" t="s">
        <v>100</v>
      </c>
      <c r="K41" s="148">
        <f>SUM('調査票1(H01-01):調査票1(H06-01)'!K41)</f>
        <v>0</v>
      </c>
      <c r="L41" s="144">
        <f>SUM('調査票1(H01-01):調査票1(H06-01)'!L41)</f>
        <v>0</v>
      </c>
      <c r="M41" s="149">
        <f>SUM('調査票1(H01-01):調査票1(H06-01)'!M41)</f>
        <v>0</v>
      </c>
      <c r="N41" s="150">
        <f>SUM('調査票1(H01-01):調査票1(H06-01)'!N41)</f>
        <v>0</v>
      </c>
      <c r="O41" s="150">
        <f>SUM('調査票1(H01-01):調査票1(H06-01)'!O41)</f>
        <v>0</v>
      </c>
      <c r="P41" s="151">
        <f>SUM('調査票1(H01-01):調査票1(H06-01)'!P41)</f>
        <v>0</v>
      </c>
    </row>
    <row r="42" spans="1:16" ht="15.95" customHeight="1" x14ac:dyDescent="0.15">
      <c r="A42" s="142" t="s">
        <v>35</v>
      </c>
      <c r="B42" s="143"/>
      <c r="C42" s="266">
        <f>SUM('調査票1(H01-01):調査票1(H06-01)'!C42)</f>
        <v>0</v>
      </c>
      <c r="D42" s="267">
        <f>SUM('調査票1(H01-01):調査票1(H06-01)'!D42)</f>
        <v>0</v>
      </c>
      <c r="E42" s="268">
        <f>SUM('調査票1(H01-01):調査票1(H06-01)'!E42)</f>
        <v>0</v>
      </c>
      <c r="F42" s="269">
        <f>SUM('調査票1(H01-01):調査票1(H06-01)'!F42)</f>
        <v>0</v>
      </c>
      <c r="G42" s="269">
        <f>SUM('調査票1(H01-01):調査票1(H06-01)'!G42)</f>
        <v>0</v>
      </c>
      <c r="H42" s="273">
        <f>SUM('調査票1(H01-01):調査票1(H06-01)'!H42)</f>
        <v>0</v>
      </c>
      <c r="I42" s="139"/>
      <c r="J42" s="140" t="s">
        <v>81</v>
      </c>
      <c r="K42" s="148">
        <f>SUM('調査票1(H01-01):調査票1(H06-01)'!K42)</f>
        <v>0</v>
      </c>
      <c r="L42" s="144">
        <f>SUM('調査票1(H01-01):調査票1(H06-01)'!L42)</f>
        <v>0</v>
      </c>
      <c r="M42" s="149">
        <f>SUM('調査票1(H01-01):調査票1(H06-01)'!M42)</f>
        <v>0</v>
      </c>
      <c r="N42" s="150">
        <f>SUM('調査票1(H01-01):調査票1(H06-01)'!N42)</f>
        <v>0</v>
      </c>
      <c r="O42" s="150">
        <f>SUM('調査票1(H01-01):調査票1(H06-01)'!O42)</f>
        <v>0</v>
      </c>
      <c r="P42" s="151">
        <f>SUM('調査票1(H01-01):調査票1(H06-01)'!P42)</f>
        <v>0</v>
      </c>
    </row>
    <row r="43" spans="1:16" ht="15.95" customHeight="1" x14ac:dyDescent="0.15">
      <c r="A43" s="146" t="s">
        <v>37</v>
      </c>
      <c r="B43" s="147"/>
      <c r="C43" s="266">
        <f>SUM('調査票1(H01-01):調査票1(H06-01)'!C43)</f>
        <v>0</v>
      </c>
      <c r="D43" s="267">
        <f>SUM('調査票1(H01-01):調査票1(H06-01)'!D43)</f>
        <v>0</v>
      </c>
      <c r="E43" s="268">
        <f>SUM('調査票1(H01-01):調査票1(H06-01)'!E43)</f>
        <v>0</v>
      </c>
      <c r="F43" s="269">
        <f>SUM('調査票1(H01-01):調査票1(H06-01)'!F43)</f>
        <v>0</v>
      </c>
      <c r="G43" s="269">
        <f>SUM('調査票1(H01-01):調査票1(H06-01)'!G43)</f>
        <v>0</v>
      </c>
      <c r="H43" s="273">
        <f>SUM('調査票1(H01-01):調査票1(H06-01)'!H43)</f>
        <v>0</v>
      </c>
      <c r="I43" s="142" t="s">
        <v>30</v>
      </c>
      <c r="J43" s="143"/>
      <c r="K43" s="148">
        <f>SUM('調査票1(H01-01):調査票1(H06-01)'!K43)</f>
        <v>0</v>
      </c>
      <c r="L43" s="144">
        <f>SUM('調査票1(H01-01):調査票1(H06-01)'!L43)</f>
        <v>0</v>
      </c>
      <c r="M43" s="149">
        <f>SUM('調査票1(H01-01):調査票1(H06-01)'!M43)</f>
        <v>0</v>
      </c>
      <c r="N43" s="150">
        <f>SUM('調査票1(H01-01):調査票1(H06-01)'!N43)</f>
        <v>0</v>
      </c>
      <c r="O43" s="150">
        <f>SUM('調査票1(H01-01):調査票1(H06-01)'!O43)</f>
        <v>0</v>
      </c>
      <c r="P43" s="151">
        <f>SUM('調査票1(H01-01):調査票1(H06-01)'!P43)</f>
        <v>0</v>
      </c>
    </row>
    <row r="44" spans="1:16" ht="15.95" customHeight="1" x14ac:dyDescent="0.15">
      <c r="A44" s="4"/>
      <c r="B44" s="1" t="s">
        <v>132</v>
      </c>
      <c r="C44" s="266">
        <f>SUM('調査票1(H01-01):調査票1(H06-01)'!C44)</f>
        <v>0</v>
      </c>
      <c r="D44" s="267">
        <f>SUM('調査票1(H01-01):調査票1(H06-01)'!D44)</f>
        <v>0</v>
      </c>
      <c r="E44" s="271">
        <f>SUM('調査票1(H01-01):調査票1(H06-01)'!E44)</f>
        <v>0</v>
      </c>
      <c r="F44" s="272">
        <f>SUM('調査票1(H01-01):調査票1(H06-01)'!F44)</f>
        <v>0</v>
      </c>
      <c r="G44" s="272">
        <f>SUM('調査票1(H01-01):調査票1(H06-01)'!G44)</f>
        <v>0</v>
      </c>
      <c r="H44" s="273">
        <f>SUM('調査票1(H01-01):調査票1(H06-01)'!H44)</f>
        <v>0</v>
      </c>
      <c r="I44" s="146" t="s">
        <v>32</v>
      </c>
      <c r="J44" s="147"/>
      <c r="K44" s="148">
        <f>SUM('調査票1(H01-01):調査票1(H06-01)'!K44)</f>
        <v>0</v>
      </c>
      <c r="L44" s="144">
        <f>SUM('調査票1(H01-01):調査票1(H06-01)'!L44)</f>
        <v>0</v>
      </c>
      <c r="M44" s="149">
        <f>SUM('調査票1(H01-01):調査票1(H06-01)'!M44)</f>
        <v>0</v>
      </c>
      <c r="N44" s="150">
        <f>SUM('調査票1(H01-01):調査票1(H06-01)'!N44)</f>
        <v>0</v>
      </c>
      <c r="O44" s="150">
        <f>SUM('調査票1(H01-01):調査票1(H06-01)'!O44)</f>
        <v>0</v>
      </c>
      <c r="P44" s="151">
        <f>SUM('調査票1(H01-01):調査票1(H06-01)'!P44)</f>
        <v>0</v>
      </c>
    </row>
    <row r="45" spans="1:16" ht="15.95" customHeight="1" x14ac:dyDescent="0.15">
      <c r="A45" s="4"/>
      <c r="B45" s="1" t="s">
        <v>133</v>
      </c>
      <c r="C45" s="266">
        <f>SUM('調査票1(H01-01):調査票1(H06-01)'!C45)</f>
        <v>0</v>
      </c>
      <c r="D45" s="267">
        <f>SUM('調査票1(H01-01):調査票1(H06-01)'!D45)</f>
        <v>0</v>
      </c>
      <c r="E45" s="271">
        <f>SUM('調査票1(H01-01):調査票1(H06-01)'!E45)</f>
        <v>0</v>
      </c>
      <c r="F45" s="272">
        <f>SUM('調査票1(H01-01):調査票1(H06-01)'!F45)</f>
        <v>0</v>
      </c>
      <c r="G45" s="272">
        <f>SUM('調査票1(H01-01):調査票1(H06-01)'!G45)</f>
        <v>0</v>
      </c>
      <c r="H45" s="273">
        <f>SUM('調査票1(H01-01):調査票1(H06-01)'!H45)</f>
        <v>0</v>
      </c>
      <c r="I45" s="139"/>
      <c r="J45" s="140" t="s">
        <v>126</v>
      </c>
      <c r="K45" s="148">
        <f>SUM('調査票1(H01-01):調査票1(H06-01)'!K45)</f>
        <v>0</v>
      </c>
      <c r="L45" s="144">
        <f>SUM('調査票1(H01-01):調査票1(H06-01)'!L45)</f>
        <v>0</v>
      </c>
      <c r="M45" s="149">
        <f>SUM('調査票1(H01-01):調査票1(H06-01)'!M45)</f>
        <v>0</v>
      </c>
      <c r="N45" s="150">
        <f>SUM('調査票1(H01-01):調査票1(H06-01)'!N45)</f>
        <v>0</v>
      </c>
      <c r="O45" s="150">
        <f>SUM('調査票1(H01-01):調査票1(H06-01)'!O45)</f>
        <v>0</v>
      </c>
      <c r="P45" s="151">
        <f>SUM('調査票1(H01-01):調査票1(H06-01)'!P45)</f>
        <v>0</v>
      </c>
    </row>
    <row r="46" spans="1:16" ht="15.95" customHeight="1" x14ac:dyDescent="0.15">
      <c r="A46" s="4"/>
      <c r="B46" s="1" t="s">
        <v>134</v>
      </c>
      <c r="C46" s="266">
        <f>SUM('調査票1(H01-01):調査票1(H06-01)'!C46)</f>
        <v>0</v>
      </c>
      <c r="D46" s="267">
        <f>SUM('調査票1(H01-01):調査票1(H06-01)'!D46)</f>
        <v>0</v>
      </c>
      <c r="E46" s="271">
        <f>SUM('調査票1(H01-01):調査票1(H06-01)'!E46)</f>
        <v>0</v>
      </c>
      <c r="F46" s="272">
        <f>SUM('調査票1(H01-01):調査票1(H06-01)'!F46)</f>
        <v>0</v>
      </c>
      <c r="G46" s="272">
        <f>SUM('調査票1(H01-01):調査票1(H06-01)'!G46)</f>
        <v>0</v>
      </c>
      <c r="H46" s="273">
        <f>SUM('調査票1(H01-01):調査票1(H06-01)'!H46)</f>
        <v>0</v>
      </c>
      <c r="I46" s="139"/>
      <c r="J46" s="140" t="s">
        <v>127</v>
      </c>
      <c r="K46" s="148">
        <f>SUM('調査票1(H01-01):調査票1(H06-01)'!K46)</f>
        <v>0</v>
      </c>
      <c r="L46" s="144">
        <f>SUM('調査票1(H01-01):調査票1(H06-01)'!L46)</f>
        <v>0</v>
      </c>
      <c r="M46" s="149">
        <f>SUM('調査票1(H01-01):調査票1(H06-01)'!M46)</f>
        <v>0</v>
      </c>
      <c r="N46" s="150">
        <f>SUM('調査票1(H01-01):調査票1(H06-01)'!N46)</f>
        <v>0</v>
      </c>
      <c r="O46" s="150">
        <f>SUM('調査票1(H01-01):調査票1(H06-01)'!O46)</f>
        <v>0</v>
      </c>
      <c r="P46" s="151">
        <f>SUM('調査票1(H01-01):調査票1(H06-01)'!P46)</f>
        <v>0</v>
      </c>
    </row>
    <row r="47" spans="1:16" ht="15.95" customHeight="1" x14ac:dyDescent="0.15">
      <c r="A47" s="4"/>
      <c r="B47" s="1" t="s">
        <v>135</v>
      </c>
      <c r="C47" s="266">
        <f>SUM('調査票1(H01-01):調査票1(H06-01)'!C47)</f>
        <v>0</v>
      </c>
      <c r="D47" s="267">
        <f>SUM('調査票1(H01-01):調査票1(H06-01)'!D47)</f>
        <v>0</v>
      </c>
      <c r="E47" s="271">
        <f>SUM('調査票1(H01-01):調査票1(H06-01)'!E47)</f>
        <v>0</v>
      </c>
      <c r="F47" s="272">
        <f>SUM('調査票1(H01-01):調査票1(H06-01)'!F47)</f>
        <v>0</v>
      </c>
      <c r="G47" s="272">
        <f>SUM('調査票1(H01-01):調査票1(H06-01)'!G47)</f>
        <v>0</v>
      </c>
      <c r="H47" s="273">
        <f>SUM('調査票1(H01-01):調査票1(H06-01)'!H47)</f>
        <v>0</v>
      </c>
      <c r="I47" s="139"/>
      <c r="J47" s="140" t="s">
        <v>128</v>
      </c>
      <c r="K47" s="148">
        <f>SUM('調査票1(H01-01):調査票1(H06-01)'!K47)</f>
        <v>0</v>
      </c>
      <c r="L47" s="144">
        <f>SUM('調査票1(H01-01):調査票1(H06-01)'!L47)</f>
        <v>0</v>
      </c>
      <c r="M47" s="149">
        <f>SUM('調査票1(H01-01):調査票1(H06-01)'!M47)</f>
        <v>0</v>
      </c>
      <c r="N47" s="150">
        <f>SUM('調査票1(H01-01):調査票1(H06-01)'!N47)</f>
        <v>0</v>
      </c>
      <c r="O47" s="150">
        <f>SUM('調査票1(H01-01):調査票1(H06-01)'!O47)</f>
        <v>0</v>
      </c>
      <c r="P47" s="151">
        <f>SUM('調査票1(H01-01):調査票1(H06-01)'!P47)</f>
        <v>0</v>
      </c>
    </row>
    <row r="48" spans="1:16" ht="15.95" customHeight="1" x14ac:dyDescent="0.15">
      <c r="A48" s="4"/>
      <c r="B48" s="253"/>
      <c r="C48" s="266">
        <f>SUM('調査票1(H01-01):調査票1(H06-01)'!C48)</f>
        <v>0</v>
      </c>
      <c r="D48" s="267">
        <f>SUM('調査票1(H01-01):調査票1(H06-01)'!D48)</f>
        <v>0</v>
      </c>
      <c r="E48" s="271">
        <f>SUM('調査票1(H01-01):調査票1(H06-01)'!E48)</f>
        <v>0</v>
      </c>
      <c r="F48" s="272">
        <f>SUM('調査票1(H01-01):調査票1(H06-01)'!F48)</f>
        <v>0</v>
      </c>
      <c r="G48" s="272">
        <f>SUM('調査票1(H01-01):調査票1(H06-01)'!G48)</f>
        <v>0</v>
      </c>
      <c r="H48" s="273">
        <f>SUM('調査票1(H01-01):調査票1(H06-01)'!H48)</f>
        <v>0</v>
      </c>
      <c r="I48" s="146" t="s">
        <v>36</v>
      </c>
      <c r="J48" s="147"/>
      <c r="K48" s="148">
        <f>SUM('調査票1(H01-01):調査票1(H06-01)'!K48)</f>
        <v>0</v>
      </c>
      <c r="L48" s="144">
        <f>SUM('調査票1(H01-01):調査票1(H06-01)'!L48)</f>
        <v>0</v>
      </c>
      <c r="M48" s="149">
        <f>SUM('調査票1(H01-01):調査票1(H06-01)'!M48)</f>
        <v>0</v>
      </c>
      <c r="N48" s="150">
        <f>SUM('調査票1(H01-01):調査票1(H06-01)'!N48)</f>
        <v>0</v>
      </c>
      <c r="O48" s="150">
        <f>SUM('調査票1(H01-01):調査票1(H06-01)'!O48)</f>
        <v>0</v>
      </c>
      <c r="P48" s="151">
        <f>SUM('調査票1(H01-01):調査票1(H06-01)'!P48)</f>
        <v>0</v>
      </c>
    </row>
    <row r="49" spans="1:16" ht="15.95" customHeight="1" x14ac:dyDescent="0.15">
      <c r="A49" s="4"/>
      <c r="B49" s="253"/>
      <c r="C49" s="266">
        <f>SUM('調査票1(H01-01):調査票1(H06-01)'!C49)</f>
        <v>0</v>
      </c>
      <c r="D49" s="267">
        <f>SUM('調査票1(H01-01):調査票1(H06-01)'!D49)</f>
        <v>0</v>
      </c>
      <c r="E49" s="271">
        <f>SUM('調査票1(H01-01):調査票1(H06-01)'!E49)</f>
        <v>0</v>
      </c>
      <c r="F49" s="272">
        <f>SUM('調査票1(H01-01):調査票1(H06-01)'!F49)</f>
        <v>0</v>
      </c>
      <c r="G49" s="272">
        <f>SUM('調査票1(H01-01):調査票1(H06-01)'!G49)</f>
        <v>0</v>
      </c>
      <c r="H49" s="273">
        <f>SUM('調査票1(H01-01):調査票1(H06-01)'!H49)</f>
        <v>0</v>
      </c>
      <c r="I49" s="139"/>
      <c r="J49" s="1" t="s">
        <v>250</v>
      </c>
      <c r="K49" s="266">
        <f>SUM('調査票1(H01-01):調査票1(H06-01)'!K49)</f>
        <v>0</v>
      </c>
      <c r="L49" s="286">
        <f>SUM('調査票1(H01-01):調査票1(H06-01)'!L49)</f>
        <v>0</v>
      </c>
      <c r="M49" s="271">
        <f>SUM('調査票1(H01-01):調査票1(H06-01)'!M49)</f>
        <v>0</v>
      </c>
      <c r="N49" s="272">
        <f>SUM('調査票1(H01-01):調査票1(H06-01)'!N49)</f>
        <v>0</v>
      </c>
      <c r="O49" s="272">
        <f>SUM('調査票1(H01-01):調査票1(H06-01)'!O49)</f>
        <v>0</v>
      </c>
      <c r="P49" s="273">
        <f>SUM('調査票1(H01-01):調査票1(H06-01)'!P49)</f>
        <v>0</v>
      </c>
    </row>
    <row r="50" spans="1:16" ht="15.95" customHeight="1" x14ac:dyDescent="0.15">
      <c r="A50" s="8"/>
      <c r="B50" s="253"/>
      <c r="C50" s="266">
        <f>SUM('調査票1(H01-01):調査票1(H06-01)'!C50)</f>
        <v>0</v>
      </c>
      <c r="D50" s="267">
        <f>SUM('調査票1(H01-01):調査票1(H06-01)'!D50)</f>
        <v>0</v>
      </c>
      <c r="E50" s="271">
        <f>SUM('調査票1(H01-01):調査票1(H06-01)'!E50)</f>
        <v>0</v>
      </c>
      <c r="F50" s="272">
        <f>SUM('調査票1(H01-01):調査票1(H06-01)'!F50)</f>
        <v>0</v>
      </c>
      <c r="G50" s="272">
        <f>SUM('調査票1(H01-01):調査票1(H06-01)'!G50)</f>
        <v>0</v>
      </c>
      <c r="H50" s="273">
        <f>SUM('調査票1(H01-01):調査票1(H06-01)'!H50)</f>
        <v>0</v>
      </c>
      <c r="I50" s="139"/>
      <c r="J50" s="152"/>
      <c r="K50" s="148">
        <f>SUM('調査票1(H01-01):調査票1(H06-01)'!K50)</f>
        <v>0</v>
      </c>
      <c r="L50" s="144">
        <f>SUM('調査票1(H01-01):調査票1(H06-01)'!L50)</f>
        <v>0</v>
      </c>
      <c r="M50" s="149">
        <f>SUM('調査票1(H01-01):調査票1(H06-01)'!M50)</f>
        <v>0</v>
      </c>
      <c r="N50" s="150">
        <f>SUM('調査票1(H01-01):調査票1(H06-01)'!N50)</f>
        <v>0</v>
      </c>
      <c r="O50" s="150">
        <f>SUM('調査票1(H01-01):調査票1(H06-01)'!O50)</f>
        <v>0</v>
      </c>
      <c r="P50" s="151">
        <f>SUM('調査票1(H01-01):調査票1(H06-01)'!P50)</f>
        <v>0</v>
      </c>
    </row>
    <row r="51" spans="1:16" ht="15.95" customHeight="1" x14ac:dyDescent="0.15">
      <c r="A51" s="362" t="s">
        <v>129</v>
      </c>
      <c r="B51" s="228" t="s">
        <v>18</v>
      </c>
      <c r="C51" s="277">
        <f>SUM('調査票1(H01-01):調査票1(H06-01)'!C51)</f>
        <v>0</v>
      </c>
      <c r="D51" s="278">
        <f>SUM('調査票1(H01-01):調査票1(H06-01)'!D51)</f>
        <v>0</v>
      </c>
      <c r="E51" s="279">
        <f>SUM('調査票1(H01-01):調査票1(H06-01)'!E51)</f>
        <v>0</v>
      </c>
      <c r="F51" s="280">
        <f>SUM('調査票1(H01-01):調査票1(H06-01)'!F51)</f>
        <v>0</v>
      </c>
      <c r="G51" s="280">
        <f>SUM('調査票1(H01-01):調査票1(H06-01)'!G51)</f>
        <v>0</v>
      </c>
      <c r="H51" s="281">
        <f>SUM('調査票1(H01-01):調査票1(H06-01)'!H51)</f>
        <v>0</v>
      </c>
      <c r="I51" s="362" t="s">
        <v>129</v>
      </c>
      <c r="J51" s="228" t="s">
        <v>18</v>
      </c>
      <c r="K51" s="277">
        <f>SUM('調査票1(H01-01):調査票1(H06-01)'!K51)</f>
        <v>0</v>
      </c>
      <c r="L51" s="287">
        <f>SUM('調査票1(H01-01):調査票1(H06-01)'!L51)</f>
        <v>0</v>
      </c>
      <c r="M51" s="279">
        <f>SUM('調査票1(H01-01):調査票1(H06-01)'!M51)</f>
        <v>0</v>
      </c>
      <c r="N51" s="280">
        <f>SUM('調査票1(H01-01):調査票1(H06-01)'!N51)</f>
        <v>0</v>
      </c>
      <c r="O51" s="280">
        <f>SUM('調査票1(H01-01):調査票1(H06-01)'!O51)</f>
        <v>0</v>
      </c>
      <c r="P51" s="281">
        <f>SUM('調査票1(H01-01):調査票1(H06-01)'!P51)</f>
        <v>0</v>
      </c>
    </row>
    <row r="52" spans="1:16" ht="15.95" customHeight="1" thickBot="1" x14ac:dyDescent="0.2">
      <c r="A52" s="363"/>
      <c r="B52" s="229" t="s">
        <v>130</v>
      </c>
      <c r="C52" s="282">
        <f>SUM('調査票1(H01-01):調査票1(H06-01)'!C52)</f>
        <v>0</v>
      </c>
      <c r="D52" s="283">
        <f>SUM('調査票1(H01-01):調査票1(H06-01)'!D52)</f>
        <v>0</v>
      </c>
      <c r="E52" s="341"/>
      <c r="F52" s="342"/>
      <c r="G52" s="342"/>
      <c r="H52" s="343"/>
      <c r="I52" s="363"/>
      <c r="J52" s="229" t="s">
        <v>130</v>
      </c>
      <c r="K52" s="282">
        <f>SUM('調査票1(H01-01):調査票1(H06-01)'!K52)</f>
        <v>0</v>
      </c>
      <c r="L52" s="288">
        <f>SUM('調査票1(H01-01):調査票1(H06-01)'!L52)</f>
        <v>0</v>
      </c>
      <c r="M52" s="331"/>
      <c r="N52" s="332"/>
      <c r="O52" s="332"/>
      <c r="P52" s="333"/>
    </row>
    <row r="53" spans="1:16" ht="15.95" customHeight="1" thickBot="1" x14ac:dyDescent="0.2">
      <c r="A53" s="314" t="s">
        <v>158</v>
      </c>
      <c r="B53" s="314"/>
      <c r="C53" s="314"/>
      <c r="D53" s="314"/>
      <c r="E53" s="314"/>
      <c r="F53" s="314"/>
      <c r="G53" s="314"/>
      <c r="H53" s="314"/>
      <c r="I53" s="314"/>
      <c r="J53" s="314"/>
      <c r="K53" s="314"/>
      <c r="L53" s="314"/>
      <c r="M53" s="314"/>
      <c r="N53" s="314"/>
      <c r="O53" s="314"/>
      <c r="P53" s="314"/>
    </row>
    <row r="54" spans="1:16" ht="15.95" customHeight="1" thickBot="1" x14ac:dyDescent="0.2">
      <c r="A54" s="128" t="s">
        <v>263</v>
      </c>
      <c r="B54" s="250">
        <f>調査海岸基本情報入力!$C$3</f>
        <v>0</v>
      </c>
      <c r="C54" s="129" t="s">
        <v>254</v>
      </c>
      <c r="D54" s="251">
        <f>調査海岸基本情報入力!$C$4</f>
        <v>0</v>
      </c>
      <c r="E54" s="42"/>
      <c r="F54" s="42"/>
      <c r="G54" s="42"/>
      <c r="H54" s="43"/>
      <c r="I54" s="43"/>
      <c r="J54" s="34" t="s">
        <v>0</v>
      </c>
      <c r="K54" s="327">
        <f>調査海岸基本情報入力!$C$5</f>
        <v>0</v>
      </c>
      <c r="L54" s="327"/>
      <c r="M54" s="327"/>
      <c r="N54" s="327"/>
      <c r="O54" s="327"/>
      <c r="P54" s="328"/>
    </row>
    <row r="55" spans="1:16" ht="15.95" customHeight="1" thickBot="1" x14ac:dyDescent="0.2">
      <c r="A55" s="34" t="s">
        <v>1</v>
      </c>
      <c r="B55" s="35">
        <f>調査海岸基本情報入力!$C$6</f>
        <v>0</v>
      </c>
      <c r="C55" s="36"/>
      <c r="D55" s="36"/>
      <c r="E55" s="36"/>
      <c r="F55" s="36"/>
      <c r="G55" s="36"/>
      <c r="H55" s="36"/>
      <c r="I55" s="36"/>
      <c r="J55" s="34" t="s">
        <v>2</v>
      </c>
      <c r="K55" s="359" t="s">
        <v>240</v>
      </c>
      <c r="L55" s="359"/>
      <c r="M55" s="359"/>
      <c r="N55" s="359"/>
      <c r="O55" s="359"/>
      <c r="P55" s="360"/>
    </row>
    <row r="56" spans="1:16" ht="15.95" customHeight="1" thickBot="1" x14ac:dyDescent="0.2">
      <c r="A56" s="34" t="s">
        <v>3</v>
      </c>
      <c r="B56" s="37">
        <f>調査海岸基本情報入力!$C$7</f>
        <v>0</v>
      </c>
      <c r="C56" s="38">
        <f>調査海岸基本情報入力!$C$8</f>
        <v>0</v>
      </c>
      <c r="D56" s="39" t="s">
        <v>146</v>
      </c>
      <c r="E56" s="315">
        <f>調査海岸基本情報入力!$C$9</f>
        <v>0</v>
      </c>
      <c r="F56" s="315"/>
      <c r="G56" s="315"/>
      <c r="H56" s="40"/>
      <c r="I56" s="41"/>
      <c r="J56" s="34" t="s">
        <v>121</v>
      </c>
      <c r="K56" s="359">
        <f>$K$4</f>
        <v>0</v>
      </c>
      <c r="L56" s="359"/>
      <c r="M56" s="359"/>
      <c r="N56" s="359"/>
      <c r="O56" s="359"/>
      <c r="P56" s="360"/>
    </row>
    <row r="57" spans="1:16" ht="15.95" customHeight="1" x14ac:dyDescent="0.15">
      <c r="A57" s="322" t="s">
        <v>45</v>
      </c>
      <c r="B57" s="323"/>
      <c r="C57" s="336" t="s">
        <v>122</v>
      </c>
      <c r="D57" s="334" t="s">
        <v>6</v>
      </c>
      <c r="E57" s="334"/>
      <c r="F57" s="334"/>
      <c r="G57" s="334"/>
      <c r="H57" s="335"/>
      <c r="I57" s="322" t="s">
        <v>46</v>
      </c>
      <c r="J57" s="323"/>
      <c r="K57" s="336" t="s">
        <v>122</v>
      </c>
      <c r="L57" s="334" t="s">
        <v>6</v>
      </c>
      <c r="M57" s="334"/>
      <c r="N57" s="334"/>
      <c r="O57" s="334"/>
      <c r="P57" s="335"/>
    </row>
    <row r="58" spans="1:16" ht="15.95" customHeight="1" thickBot="1" x14ac:dyDescent="0.2">
      <c r="A58" s="324"/>
      <c r="B58" s="325"/>
      <c r="C58" s="337"/>
      <c r="D58" s="29" t="s">
        <v>120</v>
      </c>
      <c r="E58" s="30" t="s">
        <v>118</v>
      </c>
      <c r="F58" s="31" t="s">
        <v>111</v>
      </c>
      <c r="G58" s="31" t="s">
        <v>88</v>
      </c>
      <c r="H58" s="32" t="s">
        <v>7</v>
      </c>
      <c r="I58" s="324"/>
      <c r="J58" s="325"/>
      <c r="K58" s="337"/>
      <c r="L58" s="29" t="s">
        <v>120</v>
      </c>
      <c r="M58" s="30" t="s">
        <v>118</v>
      </c>
      <c r="N58" s="31" t="s">
        <v>111</v>
      </c>
      <c r="O58" s="31" t="s">
        <v>88</v>
      </c>
      <c r="P58" s="32" t="s">
        <v>7</v>
      </c>
    </row>
    <row r="59" spans="1:16" ht="15.95" customHeight="1" x14ac:dyDescent="0.15">
      <c r="A59" s="25" t="s">
        <v>47</v>
      </c>
      <c r="B59" s="26"/>
      <c r="C59" s="234">
        <f>SUM('調査票2(H01-01):調査票2(H06-01)'!C7)</f>
        <v>0</v>
      </c>
      <c r="D59" s="153">
        <f>SUM('調査票2(H01-01):調査票2(H06-01)'!D7)</f>
        <v>0</v>
      </c>
      <c r="E59" s="167">
        <f>SUM('調査票2(H01-01):調査票2(H06-01)'!E7)</f>
        <v>0</v>
      </c>
      <c r="F59" s="168">
        <f>SUM('調査票2(H01-01):調査票2(H06-01)'!F7)</f>
        <v>0</v>
      </c>
      <c r="G59" s="168">
        <f>SUM('調査票2(H01-01):調査票2(H06-01)'!G7)</f>
        <v>0</v>
      </c>
      <c r="H59" s="169">
        <f>SUM('調査票2(H01-01):調査票2(H06-01)'!H7)</f>
        <v>0</v>
      </c>
      <c r="I59" s="132" t="s">
        <v>70</v>
      </c>
      <c r="J59" s="133"/>
      <c r="K59" s="234">
        <f>SUM('調査票2(H01-01):調査票2(H06-01)'!K7)</f>
        <v>0</v>
      </c>
      <c r="L59" s="153">
        <f>SUM('調査票2(H01-01):調査票2(H06-01)'!L7)</f>
        <v>0</v>
      </c>
      <c r="M59" s="163">
        <f>SUM('調査票2(H01-01):調査票2(H06-01)'!M7)</f>
        <v>0</v>
      </c>
      <c r="N59" s="164">
        <f>SUM('調査票2(H01-01):調査票2(H06-01)'!N7)</f>
        <v>0</v>
      </c>
      <c r="O59" s="164">
        <f>SUM('調査票2(H01-01):調査票2(H06-01)'!O7)</f>
        <v>0</v>
      </c>
      <c r="P59" s="165">
        <f>SUM('調査票2(H01-01):調査票2(H06-01)'!P7)</f>
        <v>0</v>
      </c>
    </row>
    <row r="60" spans="1:16" ht="15.95" customHeight="1" x14ac:dyDescent="0.15">
      <c r="A60" s="10" t="s">
        <v>48</v>
      </c>
      <c r="B60" s="11"/>
      <c r="C60" s="174">
        <f>SUM('調査票2(H01-01):調査票2(H06-01)'!C8)</f>
        <v>0</v>
      </c>
      <c r="D60" s="144">
        <f>SUM('調査票2(H01-01):調査票2(H06-01)'!D8)</f>
        <v>0</v>
      </c>
      <c r="E60" s="160">
        <f>SUM('調査票2(H01-01):調査票2(H06-01)'!E8)</f>
        <v>0</v>
      </c>
      <c r="F60" s="161">
        <f>SUM('調査票2(H01-01):調査票2(H06-01)'!F8)</f>
        <v>0</v>
      </c>
      <c r="G60" s="161">
        <f>SUM('調査票2(H01-01):調査票2(H06-01)'!G8)</f>
        <v>0</v>
      </c>
      <c r="H60" s="162">
        <f>SUM('調査票2(H01-01):調査票2(H06-01)'!H8)</f>
        <v>0</v>
      </c>
      <c r="I60" s="139"/>
      <c r="J60" s="140" t="s">
        <v>71</v>
      </c>
      <c r="K60" s="174">
        <f>SUM('調査票2(H01-01):調査票2(H06-01)'!K8)</f>
        <v>0</v>
      </c>
      <c r="L60" s="144">
        <f>SUM('調査票2(H01-01):調査票2(H06-01)'!L8)</f>
        <v>0</v>
      </c>
      <c r="M60" s="160">
        <f>SUM('調査票2(H01-01):調査票2(H06-01)'!M8)</f>
        <v>0</v>
      </c>
      <c r="N60" s="161">
        <f>SUM('調査票2(H01-01):調査票2(H06-01)'!N8)</f>
        <v>0</v>
      </c>
      <c r="O60" s="161">
        <f>SUM('調査票2(H01-01):調査票2(H06-01)'!O8)</f>
        <v>0</v>
      </c>
      <c r="P60" s="162">
        <f>SUM('調査票2(H01-01):調査票2(H06-01)'!P8)</f>
        <v>0</v>
      </c>
    </row>
    <row r="61" spans="1:16" ht="15.95" customHeight="1" x14ac:dyDescent="0.15">
      <c r="A61" s="10" t="s">
        <v>49</v>
      </c>
      <c r="B61" s="11"/>
      <c r="C61" s="174">
        <f>SUM('調査票2(H01-01):調査票2(H06-01)'!C9)</f>
        <v>0</v>
      </c>
      <c r="D61" s="144">
        <f>SUM('調査票2(H01-01):調査票2(H06-01)'!D9)</f>
        <v>0</v>
      </c>
      <c r="E61" s="160">
        <f>SUM('調査票2(H01-01):調査票2(H06-01)'!E9)</f>
        <v>0</v>
      </c>
      <c r="F61" s="161">
        <f>SUM('調査票2(H01-01):調査票2(H06-01)'!F9)</f>
        <v>0</v>
      </c>
      <c r="G61" s="161">
        <f>SUM('調査票2(H01-01):調査票2(H06-01)'!G9)</f>
        <v>0</v>
      </c>
      <c r="H61" s="162">
        <f>SUM('調査票2(H01-01):調査票2(H06-01)'!H9)</f>
        <v>0</v>
      </c>
      <c r="I61" s="145"/>
      <c r="J61" s="140" t="s">
        <v>72</v>
      </c>
      <c r="K61" s="174">
        <f>SUM('調査票2(H01-01):調査票2(H06-01)'!K9)</f>
        <v>0</v>
      </c>
      <c r="L61" s="144">
        <f>SUM('調査票2(H01-01):調査票2(H06-01)'!L9)</f>
        <v>0</v>
      </c>
      <c r="M61" s="160">
        <f>SUM('調査票2(H01-01):調査票2(H06-01)'!M9)</f>
        <v>0</v>
      </c>
      <c r="N61" s="161">
        <f>SUM('調査票2(H01-01):調査票2(H06-01)'!N9)</f>
        <v>0</v>
      </c>
      <c r="O61" s="161">
        <f>SUM('調査票2(H01-01):調査票2(H06-01)'!O9)</f>
        <v>0</v>
      </c>
      <c r="P61" s="162">
        <f>SUM('調査票2(H01-01):調査票2(H06-01)'!P9)</f>
        <v>0</v>
      </c>
    </row>
    <row r="62" spans="1:16" ht="15.95" customHeight="1" x14ac:dyDescent="0.15">
      <c r="A62" s="10" t="s">
        <v>50</v>
      </c>
      <c r="B62" s="11"/>
      <c r="C62" s="174">
        <f>SUM('調査票2(H01-01):調査票2(H06-01)'!C10)</f>
        <v>0</v>
      </c>
      <c r="D62" s="144">
        <f>SUM('調査票2(H01-01):調査票2(H06-01)'!D10)</f>
        <v>0</v>
      </c>
      <c r="E62" s="160">
        <f>SUM('調査票2(H01-01):調査票2(H06-01)'!E10)</f>
        <v>0</v>
      </c>
      <c r="F62" s="161">
        <f>SUM('調査票2(H01-01):調査票2(H06-01)'!F10)</f>
        <v>0</v>
      </c>
      <c r="G62" s="161">
        <f>SUM('調査票2(H01-01):調査票2(H06-01)'!G10)</f>
        <v>0</v>
      </c>
      <c r="H62" s="162">
        <f>SUM('調査票2(H01-01):調査票2(H06-01)'!H10)</f>
        <v>0</v>
      </c>
      <c r="I62" s="146" t="s">
        <v>36</v>
      </c>
      <c r="J62" s="147"/>
      <c r="K62" s="174">
        <f>SUM('調査票2(H01-01):調査票2(H06-01)'!K10)</f>
        <v>0</v>
      </c>
      <c r="L62" s="166">
        <f>SUM('調査票2(H01-01):調査票2(H06-01)'!L10)</f>
        <v>0</v>
      </c>
      <c r="M62" s="167">
        <f>SUM('調査票2(H01-01):調査票2(H06-01)'!M10)</f>
        <v>0</v>
      </c>
      <c r="N62" s="168">
        <f>SUM('調査票2(H01-01):調査票2(H06-01)'!N10)</f>
        <v>0</v>
      </c>
      <c r="O62" s="168">
        <f>SUM('調査票2(H01-01):調査票2(H06-01)'!O10)</f>
        <v>0</v>
      </c>
      <c r="P62" s="169">
        <f>SUM('調査票2(H01-01):調査票2(H06-01)'!P10)</f>
        <v>0</v>
      </c>
    </row>
    <row r="63" spans="1:16" ht="15.95" customHeight="1" x14ac:dyDescent="0.15">
      <c r="A63" s="10" t="s">
        <v>51</v>
      </c>
      <c r="B63" s="11"/>
      <c r="C63" s="174">
        <f>SUM('調査票2(H01-01):調査票2(H06-01)'!C11)</f>
        <v>0</v>
      </c>
      <c r="D63" s="144">
        <f>SUM('調査票2(H01-01):調査票2(H06-01)'!D11)</f>
        <v>0</v>
      </c>
      <c r="E63" s="160">
        <f>SUM('調査票2(H01-01):調査票2(H06-01)'!E11)</f>
        <v>0</v>
      </c>
      <c r="F63" s="161">
        <f>SUM('調査票2(H01-01):調査票2(H06-01)'!F11)</f>
        <v>0</v>
      </c>
      <c r="G63" s="161">
        <f>SUM('調査票2(H01-01):調査票2(H06-01)'!G11)</f>
        <v>0</v>
      </c>
      <c r="H63" s="162">
        <f>SUM('調査票2(H01-01):調査票2(H06-01)'!H11)</f>
        <v>0</v>
      </c>
      <c r="I63" s="139"/>
      <c r="J63" s="1" t="s">
        <v>253</v>
      </c>
      <c r="K63" s="289">
        <f>SUM('調査票2(H01-01):調査票2(H06-01)'!K11)</f>
        <v>0</v>
      </c>
      <c r="L63" s="286">
        <f>SUM('調査票2(H01-01):調査票2(H06-01)'!L11)</f>
        <v>0</v>
      </c>
      <c r="M63" s="295">
        <f>SUM('調査票2(H01-01):調査票2(H06-01)'!M11)</f>
        <v>0</v>
      </c>
      <c r="N63" s="296">
        <f>SUM('調査票2(H01-01):調査票2(H06-01)'!N11)</f>
        <v>0</v>
      </c>
      <c r="O63" s="296">
        <f>SUM('調査票2(H01-01):調査票2(H06-01)'!O11)</f>
        <v>0</v>
      </c>
      <c r="P63" s="297">
        <f>SUM('調査票2(H01-01):調査票2(H06-01)'!P11)</f>
        <v>0</v>
      </c>
    </row>
    <row r="64" spans="1:16" ht="15.95" customHeight="1" x14ac:dyDescent="0.15">
      <c r="A64" s="6" t="s">
        <v>151</v>
      </c>
      <c r="B64" s="7"/>
      <c r="C64" s="174">
        <f>SUM('調査票2(H01-01):調査票2(H06-01)'!C12)</f>
        <v>0</v>
      </c>
      <c r="D64" s="144">
        <f>SUM('調査票2(H01-01):調査票2(H06-01)'!D12)</f>
        <v>0</v>
      </c>
      <c r="E64" s="160">
        <f>SUM('調査票2(H01-01):調査票2(H06-01)'!E12)</f>
        <v>0</v>
      </c>
      <c r="F64" s="161">
        <f>SUM('調査票2(H01-01):調査票2(H06-01)'!F12)</f>
        <v>0</v>
      </c>
      <c r="G64" s="161">
        <f>SUM('調査票2(H01-01):調査票2(H06-01)'!G12)</f>
        <v>0</v>
      </c>
      <c r="H64" s="162">
        <f>SUM('調査票2(H01-01):調査票2(H06-01)'!H12)</f>
        <v>0</v>
      </c>
      <c r="I64" s="139"/>
      <c r="J64" s="152"/>
      <c r="K64" s="174">
        <f>SUM('調査票2(H01-01):調査票2(H06-01)'!K12)</f>
        <v>0</v>
      </c>
      <c r="L64" s="144">
        <f>SUM('調査票2(H01-01):調査票2(H06-01)'!L12)</f>
        <v>0</v>
      </c>
      <c r="M64" s="160">
        <f>SUM('調査票2(H01-01):調査票2(H06-01)'!M12)</f>
        <v>0</v>
      </c>
      <c r="N64" s="161">
        <f>SUM('調査票2(H01-01):調査票2(H06-01)'!N12)</f>
        <v>0</v>
      </c>
      <c r="O64" s="161">
        <f>SUM('調査票2(H01-01):調査票2(H06-01)'!O12)</f>
        <v>0</v>
      </c>
      <c r="P64" s="162">
        <f>SUM('調査票2(H01-01):調査票2(H06-01)'!P12)</f>
        <v>0</v>
      </c>
    </row>
    <row r="65" spans="1:16" ht="15.95" customHeight="1" x14ac:dyDescent="0.15">
      <c r="A65" s="139"/>
      <c r="B65" s="1" t="s">
        <v>251</v>
      </c>
      <c r="C65" s="289">
        <f>SUM('調査票2(H01-01):調査票2(H06-01)'!C13)</f>
        <v>0</v>
      </c>
      <c r="D65" s="286">
        <f>SUM('調査票2(H01-01):調査票2(H06-01)'!D13)</f>
        <v>0</v>
      </c>
      <c r="E65" s="295">
        <f>SUM('調査票2(H01-01):調査票2(H06-01)'!E13)</f>
        <v>0</v>
      </c>
      <c r="F65" s="296">
        <f>SUM('調査票2(H01-01):調査票2(H06-01)'!F13)</f>
        <v>0</v>
      </c>
      <c r="G65" s="296">
        <f>SUM('調査票2(H01-01):調査票2(H06-01)'!G13)</f>
        <v>0</v>
      </c>
      <c r="H65" s="297">
        <f>SUM('調査票2(H01-01):調査票2(H06-01)'!H13)</f>
        <v>0</v>
      </c>
      <c r="I65" s="145"/>
      <c r="J65" s="152"/>
      <c r="K65" s="174">
        <f>SUM('調査票2(H01-01):調査票2(H06-01)'!K13)</f>
        <v>0</v>
      </c>
      <c r="L65" s="144">
        <f>SUM('調査票2(H01-01):調査票2(H06-01)'!L13)</f>
        <v>0</v>
      </c>
      <c r="M65" s="160">
        <f>SUM('調査票2(H01-01):調査票2(H06-01)'!M13)</f>
        <v>0</v>
      </c>
      <c r="N65" s="161">
        <f>SUM('調査票2(H01-01):調査票2(H06-01)'!N13)</f>
        <v>0</v>
      </c>
      <c r="O65" s="161">
        <f>SUM('調査票2(H01-01):調査票2(H06-01)'!O13)</f>
        <v>0</v>
      </c>
      <c r="P65" s="162">
        <f>SUM('調査票2(H01-01):調査票2(H06-01)'!P13)</f>
        <v>0</v>
      </c>
    </row>
    <row r="66" spans="1:16" ht="15.95" customHeight="1" x14ac:dyDescent="0.15">
      <c r="A66" s="145"/>
      <c r="B66" s="152"/>
      <c r="C66" s="174">
        <f>SUM('調査票2(H01-01):調査票2(H06-01)'!C14)</f>
        <v>0</v>
      </c>
      <c r="D66" s="144">
        <f>SUM('調査票2(H01-01):調査票2(H06-01)'!D14)</f>
        <v>0</v>
      </c>
      <c r="E66" s="160">
        <f>SUM('調査票2(H01-01):調査票2(H06-01)'!E14)</f>
        <v>0</v>
      </c>
      <c r="F66" s="161">
        <f>SUM('調査票2(H01-01):調査票2(H06-01)'!F14)</f>
        <v>0</v>
      </c>
      <c r="G66" s="161">
        <f>SUM('調査票2(H01-01):調査票2(H06-01)'!G14)</f>
        <v>0</v>
      </c>
      <c r="H66" s="162">
        <f>SUM('調査票2(H01-01):調査票2(H06-01)'!H14)</f>
        <v>0</v>
      </c>
      <c r="I66" s="362" t="s">
        <v>129</v>
      </c>
      <c r="J66" s="228" t="s">
        <v>18</v>
      </c>
      <c r="K66" s="293">
        <f>SUM('調査票2(H01-01):調査票2(H06-01)'!K14)</f>
        <v>0</v>
      </c>
      <c r="L66" s="287">
        <f>SUM('調査票2(H01-01):調査票2(H06-01)'!L14)</f>
        <v>0</v>
      </c>
      <c r="M66" s="298">
        <f>SUM('調査票2(H01-01):調査票2(H06-01)'!M14)</f>
        <v>0</v>
      </c>
      <c r="N66" s="299">
        <f>SUM('調査票2(H01-01):調査票2(H06-01)'!N14)</f>
        <v>0</v>
      </c>
      <c r="O66" s="280">
        <f>SUM('調査票2(H01-01):調査票2(H06-01)'!O14)</f>
        <v>0</v>
      </c>
      <c r="P66" s="281">
        <f>SUM('調査票2(H01-01):調査票2(H06-01)'!P14)</f>
        <v>0</v>
      </c>
    </row>
    <row r="67" spans="1:16" ht="15.95" customHeight="1" thickBot="1" x14ac:dyDescent="0.2">
      <c r="A67" s="362" t="s">
        <v>129</v>
      </c>
      <c r="B67" s="228" t="s">
        <v>18</v>
      </c>
      <c r="C67" s="293">
        <f>SUM('調査票2(H01-01):調査票2(H06-01)'!C15)</f>
        <v>0</v>
      </c>
      <c r="D67" s="311">
        <f>SUM('調査票2(H01-01):調査票2(H06-01)'!D15)</f>
        <v>0</v>
      </c>
      <c r="E67" s="298">
        <f>SUM('調査票2(H01-01):調査票2(H06-01)'!E15)</f>
        <v>0</v>
      </c>
      <c r="F67" s="299">
        <f>SUM('調査票2(H01-01):調査票2(H06-01)'!F15)</f>
        <v>0</v>
      </c>
      <c r="G67" s="299">
        <f>SUM('調査票2(H01-01):調査票2(H06-01)'!G15)</f>
        <v>0</v>
      </c>
      <c r="H67" s="312">
        <f>SUM('調査票2(H01-01):調査票2(H06-01)'!H15)</f>
        <v>0</v>
      </c>
      <c r="I67" s="363"/>
      <c r="J67" s="229" t="s">
        <v>130</v>
      </c>
      <c r="K67" s="294">
        <f>SUM('調査票2(H01-01):調査票2(H06-01)'!K15)</f>
        <v>0</v>
      </c>
      <c r="L67" s="288">
        <f>SUM('調査票2(H01-01):調査票2(H06-01)'!L15)</f>
        <v>0</v>
      </c>
      <c r="M67" s="341"/>
      <c r="N67" s="342"/>
      <c r="O67" s="342"/>
      <c r="P67" s="343"/>
    </row>
    <row r="68" spans="1:16" ht="15.95" customHeight="1" thickBot="1" x14ac:dyDescent="0.2">
      <c r="A68" s="363"/>
      <c r="B68" s="229" t="s">
        <v>130</v>
      </c>
      <c r="C68" s="294">
        <f>SUM('調査票2(H01-01):調査票2(H06-01)'!C16)</f>
        <v>0</v>
      </c>
      <c r="D68" s="288">
        <f>SUM('調査票2(H01-01):調査票2(H06-01)'!D16)</f>
        <v>0</v>
      </c>
      <c r="E68" s="341"/>
      <c r="F68" s="342"/>
      <c r="G68" s="342"/>
      <c r="H68" s="343"/>
      <c r="I68" s="322" t="s">
        <v>52</v>
      </c>
      <c r="J68" s="323"/>
      <c r="K68" s="345" t="s">
        <v>122</v>
      </c>
      <c r="L68" s="344" t="s">
        <v>6</v>
      </c>
      <c r="M68" s="334"/>
      <c r="N68" s="334"/>
      <c r="O68" s="334"/>
      <c r="P68" s="335"/>
    </row>
    <row r="69" spans="1:16" ht="15.95" customHeight="1" thickBot="1" x14ac:dyDescent="0.2">
      <c r="A69" s="322" t="s">
        <v>56</v>
      </c>
      <c r="B69" s="323"/>
      <c r="C69" s="366" t="s">
        <v>122</v>
      </c>
      <c r="D69" s="364" t="s">
        <v>6</v>
      </c>
      <c r="E69" s="364"/>
      <c r="F69" s="364"/>
      <c r="G69" s="364"/>
      <c r="H69" s="365"/>
      <c r="I69" s="324"/>
      <c r="J69" s="325"/>
      <c r="K69" s="346"/>
      <c r="L69" s="33" t="s">
        <v>120</v>
      </c>
      <c r="M69" s="30" t="s">
        <v>118</v>
      </c>
      <c r="N69" s="31" t="s">
        <v>111</v>
      </c>
      <c r="O69" s="31" t="s">
        <v>88</v>
      </c>
      <c r="P69" s="32" t="s">
        <v>7</v>
      </c>
    </row>
    <row r="70" spans="1:16" ht="15.95" customHeight="1" thickBot="1" x14ac:dyDescent="0.2">
      <c r="A70" s="324"/>
      <c r="B70" s="325"/>
      <c r="C70" s="367"/>
      <c r="D70" s="223" t="s">
        <v>120</v>
      </c>
      <c r="E70" s="224" t="s">
        <v>118</v>
      </c>
      <c r="F70" s="225" t="s">
        <v>111</v>
      </c>
      <c r="G70" s="225" t="s">
        <v>88</v>
      </c>
      <c r="H70" s="246" t="s">
        <v>7</v>
      </c>
      <c r="I70" s="132" t="s">
        <v>53</v>
      </c>
      <c r="J70" s="133"/>
      <c r="K70" s="234">
        <f>SUM('調査票2(H01-01):調査票2(H06-01)'!K18)</f>
        <v>0</v>
      </c>
      <c r="L70" s="235">
        <f>SUM('調査票2(H01-01):調査票2(H06-01)'!L18)</f>
        <v>0</v>
      </c>
      <c r="M70" s="167">
        <f>SUM('調査票2(H01-01):調査票2(H06-01)'!M18)</f>
        <v>0</v>
      </c>
      <c r="N70" s="168">
        <f>SUM('調査票2(H01-01):調査票2(H06-01)'!N18)</f>
        <v>0</v>
      </c>
      <c r="O70" s="168">
        <f>SUM('調査票2(H01-01):調査票2(H06-01)'!O18)</f>
        <v>0</v>
      </c>
      <c r="P70" s="169">
        <f>SUM('調査票2(H01-01):調査票2(H06-01)'!P18)</f>
        <v>0</v>
      </c>
    </row>
    <row r="71" spans="1:16" ht="15.95" customHeight="1" x14ac:dyDescent="0.15">
      <c r="A71" s="2" t="s">
        <v>58</v>
      </c>
      <c r="B71" s="3"/>
      <c r="C71" s="234">
        <f>SUM('調査票2(H01-01):調査票2(H06-01)'!C19)</f>
        <v>0</v>
      </c>
      <c r="D71" s="130">
        <f>SUM('調査票2(H01-01):調査票2(H06-01)'!D19)</f>
        <v>0</v>
      </c>
      <c r="E71" s="236">
        <f>SUM('調査票2(H01-01):調査票2(H06-01)'!E19)</f>
        <v>0</v>
      </c>
      <c r="F71" s="237">
        <f>SUM('調査票2(H01-01):調査票2(H06-01)'!F19)</f>
        <v>0</v>
      </c>
      <c r="G71" s="237">
        <f>SUM('調査票2(H01-01):調査票2(H06-01)'!G19)</f>
        <v>0</v>
      </c>
      <c r="H71" s="238">
        <f>SUM('調査票2(H01-01):調査票2(H06-01)'!H19)</f>
        <v>0</v>
      </c>
      <c r="I71" s="139"/>
      <c r="J71" s="140" t="s">
        <v>54</v>
      </c>
      <c r="K71" s="174">
        <f>SUM('調査票2(H01-01):調査票2(H06-01)'!K19)</f>
        <v>0</v>
      </c>
      <c r="L71" s="178">
        <f>SUM('調査票2(H01-01):調査票2(H06-01)'!L19)</f>
        <v>0</v>
      </c>
      <c r="M71" s="167">
        <f>SUM('調査票2(H01-01):調査票2(H06-01)'!M19)</f>
        <v>0</v>
      </c>
      <c r="N71" s="168">
        <f>SUM('調査票2(H01-01):調査票2(H06-01)'!N19)</f>
        <v>0</v>
      </c>
      <c r="O71" s="168">
        <f>SUM('調査票2(H01-01):調査票2(H06-01)'!O19)</f>
        <v>0</v>
      </c>
      <c r="P71" s="169">
        <f>SUM('調査票2(H01-01):調査票2(H06-01)'!P19)</f>
        <v>0</v>
      </c>
    </row>
    <row r="72" spans="1:16" ht="15.95" customHeight="1" x14ac:dyDescent="0.15">
      <c r="A72" s="139"/>
      <c r="B72" s="140" t="s">
        <v>106</v>
      </c>
      <c r="C72" s="174">
        <f>SUM('調査票2(H01-01):調査票2(H06-01)'!C20)</f>
        <v>0</v>
      </c>
      <c r="D72" s="144">
        <f>SUM('調査票2(H01-01):調査票2(H06-01)'!D20)</f>
        <v>0</v>
      </c>
      <c r="E72" s="175">
        <f>SUM('調査票2(H01-01):調査票2(H06-01)'!E20)</f>
        <v>0</v>
      </c>
      <c r="F72" s="176">
        <f>SUM('調査票2(H01-01):調査票2(H06-01)'!F20)</f>
        <v>0</v>
      </c>
      <c r="G72" s="176">
        <f>SUM('調査票2(H01-01):調査票2(H06-01)'!G20)</f>
        <v>0</v>
      </c>
      <c r="H72" s="177">
        <f>SUM('調査票2(H01-01):調査票2(H06-01)'!H20)</f>
        <v>0</v>
      </c>
      <c r="I72" s="139"/>
      <c r="J72" s="140" t="s">
        <v>55</v>
      </c>
      <c r="K72" s="174">
        <f>SUM('調査票2(H01-01):調査票2(H06-01)'!K20)</f>
        <v>0</v>
      </c>
      <c r="L72" s="178">
        <f>SUM('調査票2(H01-01):調査票2(H06-01)'!L20)</f>
        <v>0</v>
      </c>
      <c r="M72" s="167">
        <f>SUM('調査票2(H01-01):調査票2(H06-01)'!M20)</f>
        <v>0</v>
      </c>
      <c r="N72" s="168">
        <f>SUM('調査票2(H01-01):調査票2(H06-01)'!N20)</f>
        <v>0</v>
      </c>
      <c r="O72" s="168">
        <f>SUM('調査票2(H01-01):調査票2(H06-01)'!O20)</f>
        <v>0</v>
      </c>
      <c r="P72" s="169">
        <f>SUM('調査票2(H01-01):調査票2(H06-01)'!P20)</f>
        <v>0</v>
      </c>
    </row>
    <row r="73" spans="1:16" ht="15.95" customHeight="1" x14ac:dyDescent="0.15">
      <c r="A73" s="139"/>
      <c r="B73" s="140" t="s">
        <v>107</v>
      </c>
      <c r="C73" s="174">
        <f>SUM('調査票2(H01-01):調査票2(H06-01)'!C21)</f>
        <v>0</v>
      </c>
      <c r="D73" s="144">
        <f>SUM('調査票2(H01-01):調査票2(H06-01)'!D21)</f>
        <v>0</v>
      </c>
      <c r="E73" s="175">
        <f>SUM('調査票2(H01-01):調査票2(H06-01)'!E21)</f>
        <v>0</v>
      </c>
      <c r="F73" s="176">
        <f>SUM('調査票2(H01-01):調査票2(H06-01)'!F21)</f>
        <v>0</v>
      </c>
      <c r="G73" s="176">
        <f>SUM('調査票2(H01-01):調査票2(H06-01)'!G21)</f>
        <v>0</v>
      </c>
      <c r="H73" s="177">
        <f>SUM('調査票2(H01-01):調査票2(H06-01)'!H21)</f>
        <v>0</v>
      </c>
      <c r="I73" s="139"/>
      <c r="J73" s="140" t="s">
        <v>114</v>
      </c>
      <c r="K73" s="174">
        <f>SUM('調査票2(H01-01):調査票2(H06-01)'!K21)</f>
        <v>0</v>
      </c>
      <c r="L73" s="178">
        <f>SUM('調査票2(H01-01):調査票2(H06-01)'!L21)</f>
        <v>0</v>
      </c>
      <c r="M73" s="167">
        <f>SUM('調査票2(H01-01):調査票2(H06-01)'!M21)</f>
        <v>0</v>
      </c>
      <c r="N73" s="168">
        <f>SUM('調査票2(H01-01):調査票2(H06-01)'!N21)</f>
        <v>0</v>
      </c>
      <c r="O73" s="168">
        <f>SUM('調査票2(H01-01):調査票2(H06-01)'!O21)</f>
        <v>0</v>
      </c>
      <c r="P73" s="169">
        <f>SUM('調査票2(H01-01):調査票2(H06-01)'!P21)</f>
        <v>0</v>
      </c>
    </row>
    <row r="74" spans="1:16" ht="15.95" customHeight="1" x14ac:dyDescent="0.15">
      <c r="A74" s="139"/>
      <c r="B74" s="140" t="s">
        <v>115</v>
      </c>
      <c r="C74" s="174">
        <f>SUM('調査票2(H01-01):調査票2(H06-01)'!C22)</f>
        <v>0</v>
      </c>
      <c r="D74" s="144">
        <f>SUM('調査票2(H01-01):調査票2(H06-01)'!D22)</f>
        <v>0</v>
      </c>
      <c r="E74" s="175">
        <f>SUM('調査票2(H01-01):調査票2(H06-01)'!E22)</f>
        <v>0</v>
      </c>
      <c r="F74" s="176">
        <f>SUM('調査票2(H01-01):調査票2(H06-01)'!F22)</f>
        <v>0</v>
      </c>
      <c r="G74" s="176">
        <f>SUM('調査票2(H01-01):調査票2(H06-01)'!G22)</f>
        <v>0</v>
      </c>
      <c r="H74" s="177">
        <f>SUM('調査票2(H01-01):調査票2(H06-01)'!H22)</f>
        <v>0</v>
      </c>
      <c r="I74" s="139"/>
      <c r="J74" s="140" t="s">
        <v>116</v>
      </c>
      <c r="K74" s="174">
        <f>SUM('調査票2(H01-01):調査票2(H06-01)'!K22)</f>
        <v>0</v>
      </c>
      <c r="L74" s="178">
        <f>SUM('調査票2(H01-01):調査票2(H06-01)'!L22)</f>
        <v>0</v>
      </c>
      <c r="M74" s="167">
        <f>SUM('調査票2(H01-01):調査票2(H06-01)'!M22)</f>
        <v>0</v>
      </c>
      <c r="N74" s="168">
        <f>SUM('調査票2(H01-01):調査票2(H06-01)'!N22)</f>
        <v>0</v>
      </c>
      <c r="O74" s="168">
        <f>SUM('調査票2(H01-01):調査票2(H06-01)'!O22)</f>
        <v>0</v>
      </c>
      <c r="P74" s="169">
        <f>SUM('調査票2(H01-01):調査票2(H06-01)'!P22)</f>
        <v>0</v>
      </c>
    </row>
    <row r="75" spans="1:16" ht="15.95" customHeight="1" x14ac:dyDescent="0.15">
      <c r="A75" s="139"/>
      <c r="B75" s="140" t="s">
        <v>82</v>
      </c>
      <c r="C75" s="174">
        <f>SUM('調査票2(H01-01):調査票2(H06-01)'!C23)</f>
        <v>0</v>
      </c>
      <c r="D75" s="144">
        <f>SUM('調査票2(H01-01):調査票2(H06-01)'!D23)</f>
        <v>0</v>
      </c>
      <c r="E75" s="175">
        <f>SUM('調査票2(H01-01):調査票2(H06-01)'!E23)</f>
        <v>0</v>
      </c>
      <c r="F75" s="176">
        <f>SUM('調査票2(H01-01):調査票2(H06-01)'!F23)</f>
        <v>0</v>
      </c>
      <c r="G75" s="176">
        <f>SUM('調査票2(H01-01):調査票2(H06-01)'!G23)</f>
        <v>0</v>
      </c>
      <c r="H75" s="177">
        <f>SUM('調査票2(H01-01):調査票2(H06-01)'!H23)</f>
        <v>0</v>
      </c>
      <c r="I75" s="139"/>
      <c r="J75" s="140" t="s">
        <v>101</v>
      </c>
      <c r="K75" s="174">
        <f>SUM('調査票2(H01-01):調査票2(H06-01)'!K23)</f>
        <v>0</v>
      </c>
      <c r="L75" s="178">
        <f>SUM('調査票2(H01-01):調査票2(H06-01)'!L23)</f>
        <v>0</v>
      </c>
      <c r="M75" s="167">
        <f>SUM('調査票2(H01-01):調査票2(H06-01)'!M23)</f>
        <v>0</v>
      </c>
      <c r="N75" s="168">
        <f>SUM('調査票2(H01-01):調査票2(H06-01)'!N23)</f>
        <v>0</v>
      </c>
      <c r="O75" s="168">
        <f>SUM('調査票2(H01-01):調査票2(H06-01)'!O23)</f>
        <v>0</v>
      </c>
      <c r="P75" s="169">
        <f>SUM('調査票2(H01-01):調査票2(H06-01)'!P23)</f>
        <v>0</v>
      </c>
    </row>
    <row r="76" spans="1:16" ht="15.95" customHeight="1" x14ac:dyDescent="0.15">
      <c r="A76" s="139"/>
      <c r="B76" s="140" t="s">
        <v>102</v>
      </c>
      <c r="C76" s="174">
        <f>SUM('調査票2(H01-01):調査票2(H06-01)'!C24)</f>
        <v>0</v>
      </c>
      <c r="D76" s="144">
        <f>SUM('調査票2(H01-01):調査票2(H06-01)'!D24)</f>
        <v>0</v>
      </c>
      <c r="E76" s="175">
        <f>SUM('調査票2(H01-01):調査票2(H06-01)'!E24)</f>
        <v>0</v>
      </c>
      <c r="F76" s="176">
        <f>SUM('調査票2(H01-01):調査票2(H06-01)'!F24)</f>
        <v>0</v>
      </c>
      <c r="G76" s="176">
        <f>SUM('調査票2(H01-01):調査票2(H06-01)'!G24)</f>
        <v>0</v>
      </c>
      <c r="H76" s="177">
        <f>SUM('調査票2(H01-01):調査票2(H06-01)'!H24)</f>
        <v>0</v>
      </c>
      <c r="I76" s="139"/>
      <c r="J76" s="140" t="s">
        <v>86</v>
      </c>
      <c r="K76" s="174">
        <f>SUM('調査票2(H01-01):調査票2(H06-01)'!K24)</f>
        <v>0</v>
      </c>
      <c r="L76" s="178">
        <f>SUM('調査票2(H01-01):調査票2(H06-01)'!L24)</f>
        <v>0</v>
      </c>
      <c r="M76" s="167">
        <f>SUM('調査票2(H01-01):調査票2(H06-01)'!M24)</f>
        <v>0</v>
      </c>
      <c r="N76" s="168">
        <f>SUM('調査票2(H01-01):調査票2(H06-01)'!N24)</f>
        <v>0</v>
      </c>
      <c r="O76" s="168">
        <f>SUM('調査票2(H01-01):調査票2(H06-01)'!O24)</f>
        <v>0</v>
      </c>
      <c r="P76" s="169">
        <f>SUM('調査票2(H01-01):調査票2(H06-01)'!P24)</f>
        <v>0</v>
      </c>
    </row>
    <row r="77" spans="1:16" ht="15.95" customHeight="1" x14ac:dyDescent="0.15">
      <c r="A77" s="145"/>
      <c r="B77" s="140" t="s">
        <v>60</v>
      </c>
      <c r="C77" s="174">
        <f>SUM('調査票2(H01-01):調査票2(H06-01)'!C25)</f>
        <v>0</v>
      </c>
      <c r="D77" s="144">
        <f>SUM('調査票2(H01-01):調査票2(H06-01)'!D25)</f>
        <v>0</v>
      </c>
      <c r="E77" s="175">
        <f>SUM('調査票2(H01-01):調査票2(H06-01)'!E25)</f>
        <v>0</v>
      </c>
      <c r="F77" s="176">
        <f>SUM('調査票2(H01-01):調査票2(H06-01)'!F25)</f>
        <v>0</v>
      </c>
      <c r="G77" s="176">
        <f>SUM('調査票2(H01-01):調査票2(H06-01)'!G25)</f>
        <v>0</v>
      </c>
      <c r="H77" s="177">
        <f>SUM('調査票2(H01-01):調査票2(H06-01)'!H25)</f>
        <v>0</v>
      </c>
      <c r="I77" s="139"/>
      <c r="J77" s="179" t="s">
        <v>87</v>
      </c>
      <c r="K77" s="174">
        <f>SUM('調査票2(H01-01):調査票2(H06-01)'!K25)</f>
        <v>0</v>
      </c>
      <c r="L77" s="178">
        <f>SUM('調査票2(H01-01):調査票2(H06-01)'!L25)</f>
        <v>0</v>
      </c>
      <c r="M77" s="167">
        <f>SUM('調査票2(H01-01):調査票2(H06-01)'!M25)</f>
        <v>0</v>
      </c>
      <c r="N77" s="168">
        <f>SUM('調査票2(H01-01):調査票2(H06-01)'!N25)</f>
        <v>0</v>
      </c>
      <c r="O77" s="168">
        <f>SUM('調査票2(H01-01):調査票2(H06-01)'!O25)</f>
        <v>0</v>
      </c>
      <c r="P77" s="169">
        <f>SUM('調査票2(H01-01):調査票2(H06-01)'!P25)</f>
        <v>0</v>
      </c>
    </row>
    <row r="78" spans="1:16" ht="15.95" customHeight="1" x14ac:dyDescent="0.15">
      <c r="A78" s="146" t="s">
        <v>61</v>
      </c>
      <c r="B78" s="147"/>
      <c r="C78" s="174">
        <f>SUM('調査票2(H01-01):調査票2(H06-01)'!C26)</f>
        <v>0</v>
      </c>
      <c r="D78" s="144">
        <f>SUM('調査票2(H01-01):調査票2(H06-01)'!D26)</f>
        <v>0</v>
      </c>
      <c r="E78" s="175">
        <f>SUM('調査票2(H01-01):調査票2(H06-01)'!E26)</f>
        <v>0</v>
      </c>
      <c r="F78" s="176">
        <f>SUM('調査票2(H01-01):調査票2(H06-01)'!F26)</f>
        <v>0</v>
      </c>
      <c r="G78" s="176">
        <f>SUM('調査票2(H01-01):調査票2(H06-01)'!G26)</f>
        <v>0</v>
      </c>
      <c r="H78" s="177">
        <f>SUM('調査票2(H01-01):調査票2(H06-01)'!H26)</f>
        <v>0</v>
      </c>
      <c r="I78" s="139"/>
      <c r="J78" s="180"/>
      <c r="K78" s="174">
        <f>SUM('調査票2(H01-01):調査票2(H06-01)'!K26)</f>
        <v>0</v>
      </c>
      <c r="L78" s="178">
        <f>SUM('調査票2(H01-01):調査票2(H06-01)'!L26)</f>
        <v>0</v>
      </c>
      <c r="M78" s="167">
        <f>SUM('調査票2(H01-01):調査票2(H06-01)'!M26)</f>
        <v>0</v>
      </c>
      <c r="N78" s="168">
        <f>SUM('調査票2(H01-01):調査票2(H06-01)'!N26)</f>
        <v>0</v>
      </c>
      <c r="O78" s="168">
        <f>SUM('調査票2(H01-01):調査票2(H06-01)'!O26)</f>
        <v>0</v>
      </c>
      <c r="P78" s="169">
        <f>SUM('調査票2(H01-01):調査票2(H06-01)'!P26)</f>
        <v>0</v>
      </c>
    </row>
    <row r="79" spans="1:16" ht="15.95" customHeight="1" x14ac:dyDescent="0.15">
      <c r="A79" s="139"/>
      <c r="B79" s="140" t="s">
        <v>62</v>
      </c>
      <c r="C79" s="174">
        <f>SUM('調査票2(H01-01):調査票2(H06-01)'!C27)</f>
        <v>0</v>
      </c>
      <c r="D79" s="144">
        <f>SUM('調査票2(H01-01):調査票2(H06-01)'!D27)</f>
        <v>0</v>
      </c>
      <c r="E79" s="175">
        <f>SUM('調査票2(H01-01):調査票2(H06-01)'!E27)</f>
        <v>0</v>
      </c>
      <c r="F79" s="176">
        <f>SUM('調査票2(H01-01):調査票2(H06-01)'!F27)</f>
        <v>0</v>
      </c>
      <c r="G79" s="176">
        <f>SUM('調査票2(H01-01):調査票2(H06-01)'!G27)</f>
        <v>0</v>
      </c>
      <c r="H79" s="177">
        <f>SUM('調査票2(H01-01):調査票2(H06-01)'!H27)</f>
        <v>0</v>
      </c>
      <c r="I79" s="145"/>
      <c r="J79" s="180"/>
      <c r="K79" s="174">
        <f>SUM('調査票2(H01-01):調査票2(H06-01)'!K27)</f>
        <v>0</v>
      </c>
      <c r="L79" s="178">
        <f>SUM('調査票2(H01-01):調査票2(H06-01)'!L27)</f>
        <v>0</v>
      </c>
      <c r="M79" s="167">
        <f>SUM('調査票2(H01-01):調査票2(H06-01)'!M27)</f>
        <v>0</v>
      </c>
      <c r="N79" s="168">
        <f>SUM('調査票2(H01-01):調査票2(H06-01)'!N27)</f>
        <v>0</v>
      </c>
      <c r="O79" s="168">
        <f>SUM('調査票2(H01-01):調査票2(H06-01)'!O27)</f>
        <v>0</v>
      </c>
      <c r="P79" s="169">
        <f>SUM('調査票2(H01-01):調査票2(H06-01)'!P27)</f>
        <v>0</v>
      </c>
    </row>
    <row r="80" spans="1:16" ht="15.95" customHeight="1" x14ac:dyDescent="0.15">
      <c r="A80" s="145"/>
      <c r="B80" s="140" t="s">
        <v>103</v>
      </c>
      <c r="C80" s="174">
        <f>SUM('調査票2(H01-01):調査票2(H06-01)'!C28)</f>
        <v>0</v>
      </c>
      <c r="D80" s="144">
        <f>SUM('調査票2(H01-01):調査票2(H06-01)'!D28)</f>
        <v>0</v>
      </c>
      <c r="E80" s="175">
        <f>SUM('調査票2(H01-01):調査票2(H06-01)'!E28)</f>
        <v>0</v>
      </c>
      <c r="F80" s="176">
        <f>SUM('調査票2(H01-01):調査票2(H06-01)'!F28)</f>
        <v>0</v>
      </c>
      <c r="G80" s="176">
        <f>SUM('調査票2(H01-01):調査票2(H06-01)'!G28)</f>
        <v>0</v>
      </c>
      <c r="H80" s="177">
        <f>SUM('調査票2(H01-01):調査票2(H06-01)'!H28)</f>
        <v>0</v>
      </c>
      <c r="I80" s="146" t="s">
        <v>57</v>
      </c>
      <c r="J80" s="147"/>
      <c r="K80" s="174">
        <f>SUM('調査票2(H01-01):調査票2(H06-01)'!K28)</f>
        <v>0</v>
      </c>
      <c r="L80" s="178">
        <f>SUM('調査票2(H01-01):調査票2(H06-01)'!L28)</f>
        <v>0</v>
      </c>
      <c r="M80" s="167">
        <f>SUM('調査票2(H01-01):調査票2(H06-01)'!M28)</f>
        <v>0</v>
      </c>
      <c r="N80" s="168">
        <f>SUM('調査票2(H01-01):調査票2(H06-01)'!N28)</f>
        <v>0</v>
      </c>
      <c r="O80" s="168">
        <f>SUM('調査票2(H01-01):調査票2(H06-01)'!O28)</f>
        <v>0</v>
      </c>
      <c r="P80" s="169">
        <f>SUM('調査票2(H01-01):調査票2(H06-01)'!P28)</f>
        <v>0</v>
      </c>
    </row>
    <row r="81" spans="1:16" ht="15.95" customHeight="1" x14ac:dyDescent="0.15">
      <c r="A81" s="10" t="s">
        <v>64</v>
      </c>
      <c r="B81" s="11"/>
      <c r="C81" s="174">
        <f>SUM('調査票2(H01-01):調査票2(H06-01)'!C29)</f>
        <v>0</v>
      </c>
      <c r="D81" s="144">
        <f>SUM('調査票2(H01-01):調査票2(H06-01)'!D29)</f>
        <v>0</v>
      </c>
      <c r="E81" s="175">
        <f>SUM('調査票2(H01-01):調査票2(H06-01)'!E29)</f>
        <v>0</v>
      </c>
      <c r="F81" s="176">
        <f>SUM('調査票2(H01-01):調査票2(H06-01)'!F29)</f>
        <v>0</v>
      </c>
      <c r="G81" s="176">
        <f>SUM('調査票2(H01-01):調査票2(H06-01)'!G29)</f>
        <v>0</v>
      </c>
      <c r="H81" s="177">
        <f>SUM('調査票2(H01-01):調査票2(H06-01)'!H29)</f>
        <v>0</v>
      </c>
      <c r="I81" s="181"/>
      <c r="J81" s="152"/>
      <c r="K81" s="174">
        <f>SUM('調査票2(H01-01):調査票2(H06-01)'!K29)</f>
        <v>0</v>
      </c>
      <c r="L81" s="178">
        <f>SUM('調査票2(H01-01):調査票2(H06-01)'!L29)</f>
        <v>0</v>
      </c>
      <c r="M81" s="167">
        <f>SUM('調査票2(H01-01):調査票2(H06-01)'!M29)</f>
        <v>0</v>
      </c>
      <c r="N81" s="168">
        <f>SUM('調査票2(H01-01):調査票2(H06-01)'!N29)</f>
        <v>0</v>
      </c>
      <c r="O81" s="168">
        <f>SUM('調査票2(H01-01):調査票2(H06-01)'!O29)</f>
        <v>0</v>
      </c>
      <c r="P81" s="169">
        <f>SUM('調査票2(H01-01):調査票2(H06-01)'!P29)</f>
        <v>0</v>
      </c>
    </row>
    <row r="82" spans="1:16" ht="15.95" customHeight="1" x14ac:dyDescent="0.15">
      <c r="A82" s="10" t="s">
        <v>65</v>
      </c>
      <c r="B82" s="11"/>
      <c r="C82" s="174">
        <f>SUM('調査票2(H01-01):調査票2(H06-01)'!C30)</f>
        <v>0</v>
      </c>
      <c r="D82" s="144">
        <f>SUM('調査票2(H01-01):調査票2(H06-01)'!D30)</f>
        <v>0</v>
      </c>
      <c r="E82" s="175">
        <f>SUM('調査票2(H01-01):調査票2(H06-01)'!E30)</f>
        <v>0</v>
      </c>
      <c r="F82" s="176">
        <f>SUM('調査票2(H01-01):調査票2(H06-01)'!F30)</f>
        <v>0</v>
      </c>
      <c r="G82" s="176">
        <f>SUM('調査票2(H01-01):調査票2(H06-01)'!G30)</f>
        <v>0</v>
      </c>
      <c r="H82" s="177">
        <f>SUM('調査票2(H01-01):調査票2(H06-01)'!H30)</f>
        <v>0</v>
      </c>
      <c r="I82" s="139"/>
      <c r="J82" s="152"/>
      <c r="K82" s="174">
        <f>SUM('調査票2(H01-01):調査票2(H06-01)'!K30)</f>
        <v>0</v>
      </c>
      <c r="L82" s="178">
        <f>SUM('調査票2(H01-01):調査票2(H06-01)'!L30)</f>
        <v>0</v>
      </c>
      <c r="M82" s="167">
        <f>SUM('調査票2(H01-01):調査票2(H06-01)'!M30)</f>
        <v>0</v>
      </c>
      <c r="N82" s="168">
        <f>SUM('調査票2(H01-01):調査票2(H06-01)'!N30)</f>
        <v>0</v>
      </c>
      <c r="O82" s="168">
        <f>SUM('調査票2(H01-01):調査票2(H06-01)'!O30)</f>
        <v>0</v>
      </c>
      <c r="P82" s="169">
        <f>SUM('調査票2(H01-01):調査票2(H06-01)'!P30)</f>
        <v>0</v>
      </c>
    </row>
    <row r="83" spans="1:16" ht="15.95" customHeight="1" x14ac:dyDescent="0.15">
      <c r="A83" s="6" t="s">
        <v>36</v>
      </c>
      <c r="B83" s="7"/>
      <c r="C83" s="174">
        <f>SUM('調査票2(H01-01):調査票2(H06-01)'!C31)</f>
        <v>0</v>
      </c>
      <c r="D83" s="144">
        <f>SUM('調査票2(H01-01):調査票2(H06-01)'!D31)</f>
        <v>0</v>
      </c>
      <c r="E83" s="175">
        <f>SUM('調査票2(H01-01):調査票2(H06-01)'!E31)</f>
        <v>0</v>
      </c>
      <c r="F83" s="176">
        <f>SUM('調査票2(H01-01):調査票2(H06-01)'!F31)</f>
        <v>0</v>
      </c>
      <c r="G83" s="176">
        <f>SUM('調査票2(H01-01):調査票2(H06-01)'!G31)</f>
        <v>0</v>
      </c>
      <c r="H83" s="177">
        <f>SUM('調査票2(H01-01):調査票2(H06-01)'!H31)</f>
        <v>0</v>
      </c>
      <c r="I83" s="142" t="s">
        <v>59</v>
      </c>
      <c r="J83" s="143"/>
      <c r="K83" s="174">
        <f>SUM('調査票2(H01-01):調査票2(H06-01)'!K31)</f>
        <v>0</v>
      </c>
      <c r="L83" s="178">
        <f>SUM('調査票2(H01-01):調査票2(H06-01)'!L31)</f>
        <v>0</v>
      </c>
      <c r="M83" s="167">
        <f>SUM('調査票2(H01-01):調査票2(H06-01)'!M31)</f>
        <v>0</v>
      </c>
      <c r="N83" s="168">
        <f>SUM('調査票2(H01-01):調査票2(H06-01)'!N31)</f>
        <v>0</v>
      </c>
      <c r="O83" s="168">
        <f>SUM('調査票2(H01-01):調査票2(H06-01)'!O31)</f>
        <v>0</v>
      </c>
      <c r="P83" s="169">
        <f>SUM('調査票2(H01-01):調査票2(H06-01)'!P31)</f>
        <v>0</v>
      </c>
    </row>
    <row r="84" spans="1:16" ht="15.95" customHeight="1" x14ac:dyDescent="0.15">
      <c r="A84" s="139"/>
      <c r="B84" s="1" t="s">
        <v>252</v>
      </c>
      <c r="C84" s="289">
        <f>SUM('調査票2(H01-01):調査票2(H06-01)'!C32)</f>
        <v>0</v>
      </c>
      <c r="D84" s="286">
        <f>SUM('調査票2(H01-01):調査票2(H06-01)'!D32)</f>
        <v>0</v>
      </c>
      <c r="E84" s="290">
        <f>SUM('調査票2(H01-01):調査票2(H06-01)'!E32)</f>
        <v>0</v>
      </c>
      <c r="F84" s="291">
        <f>SUM('調査票2(H01-01):調査票2(H06-01)'!F32)</f>
        <v>0</v>
      </c>
      <c r="G84" s="291">
        <f>SUM('調査票2(H01-01):調査票2(H06-01)'!G32)</f>
        <v>0</v>
      </c>
      <c r="H84" s="292">
        <f>SUM('調査票2(H01-01):調査票2(H06-01)'!H32)</f>
        <v>0</v>
      </c>
      <c r="I84" s="146" t="s">
        <v>15</v>
      </c>
      <c r="J84" s="147"/>
      <c r="K84" s="174">
        <f>SUM('調査票2(H01-01):調査票2(H06-01)'!K32)</f>
        <v>0</v>
      </c>
      <c r="L84" s="178">
        <f>SUM('調査票2(H01-01):調査票2(H06-01)'!L32)</f>
        <v>0</v>
      </c>
      <c r="M84" s="182">
        <f>SUM('調査票2(H01-01):調査票2(H06-01)'!M32)</f>
        <v>0</v>
      </c>
      <c r="N84" s="183">
        <f>SUM('調査票2(H01-01):調査票2(H06-01)'!N32)</f>
        <v>0</v>
      </c>
      <c r="O84" s="183">
        <f>SUM('調査票2(H01-01):調査票2(H06-01)'!O32)</f>
        <v>0</v>
      </c>
      <c r="P84" s="184">
        <f>SUM('調査票2(H01-01):調査票2(H06-01)'!P32)</f>
        <v>0</v>
      </c>
    </row>
    <row r="85" spans="1:16" ht="15.95" customHeight="1" x14ac:dyDescent="0.15">
      <c r="A85" s="139"/>
      <c r="B85" s="152"/>
      <c r="C85" s="174">
        <f>SUM('調査票2(H01-01):調査票2(H06-01)'!C33)</f>
        <v>0</v>
      </c>
      <c r="D85" s="144">
        <f>SUM('調査票2(H01-01):調査票2(H06-01)'!D33)</f>
        <v>0</v>
      </c>
      <c r="E85" s="175">
        <f>SUM('調査票2(H01-01):調査票2(H06-01)'!E33)</f>
        <v>0</v>
      </c>
      <c r="F85" s="176">
        <f>SUM('調査票2(H01-01):調査票2(H06-01)'!F33)</f>
        <v>0</v>
      </c>
      <c r="G85" s="176">
        <f>SUM('調査票2(H01-01):調査票2(H06-01)'!G33)</f>
        <v>0</v>
      </c>
      <c r="H85" s="177">
        <f>SUM('調査票2(H01-01):調査票2(H06-01)'!H33)</f>
        <v>0</v>
      </c>
      <c r="I85" s="139"/>
      <c r="J85" s="1" t="s">
        <v>284</v>
      </c>
      <c r="K85" s="289">
        <f>SUM('調査票2(H01-01):調査票2(H06-01)'!K33)</f>
        <v>0</v>
      </c>
      <c r="L85" s="300">
        <f>SUM('調査票2(H01-01):調査票2(H06-01)'!L33)</f>
        <v>0</v>
      </c>
      <c r="M85" s="295">
        <f>SUM('調査票2(H01-01):調査票2(H06-01)'!M33)</f>
        <v>0</v>
      </c>
      <c r="N85" s="296">
        <f>SUM('調査票2(H01-01):調査票2(H06-01)'!N33)</f>
        <v>0</v>
      </c>
      <c r="O85" s="296">
        <f>SUM('調査票2(H01-01):調査票2(H06-01)'!O33)</f>
        <v>0</v>
      </c>
      <c r="P85" s="297">
        <f>SUM('調査票2(H01-01):調査票2(H06-01)'!P33)</f>
        <v>0</v>
      </c>
    </row>
    <row r="86" spans="1:16" ht="15.95" customHeight="1" x14ac:dyDescent="0.15">
      <c r="A86" s="362" t="s">
        <v>129</v>
      </c>
      <c r="B86" s="228" t="s">
        <v>18</v>
      </c>
      <c r="C86" s="293">
        <f>SUM('調査票2(H01-01):調査票2(H06-01)'!C34)</f>
        <v>0</v>
      </c>
      <c r="D86" s="287">
        <f>SUM('調査票2(H01-01):調査票2(H06-01)'!D34)</f>
        <v>0</v>
      </c>
      <c r="E86" s="279">
        <f>SUM('調査票2(H01-01):調査票2(H06-01)'!E34)</f>
        <v>0</v>
      </c>
      <c r="F86" s="280">
        <f>SUM('調査票2(H01-01):調査票2(H06-01)'!F34)</f>
        <v>0</v>
      </c>
      <c r="G86" s="280">
        <f>SUM('調査票2(H01-01):調査票2(H06-01)'!G34)</f>
        <v>0</v>
      </c>
      <c r="H86" s="281">
        <f>SUM('調査票2(H01-01):調査票2(H06-01)'!H34)</f>
        <v>0</v>
      </c>
      <c r="I86" s="139"/>
      <c r="J86" s="152"/>
      <c r="K86" s="174">
        <f>SUM('調査票2(H01-01):調査票2(H06-01)'!K34)</f>
        <v>0</v>
      </c>
      <c r="L86" s="178">
        <f>SUM('調査票2(H01-01):調査票2(H06-01)'!L34)</f>
        <v>0</v>
      </c>
      <c r="M86" s="167">
        <f>SUM('調査票2(H01-01):調査票2(H06-01)'!M34)</f>
        <v>0</v>
      </c>
      <c r="N86" s="168">
        <f>SUM('調査票2(H01-01):調査票2(H06-01)'!N34)</f>
        <v>0</v>
      </c>
      <c r="O86" s="168">
        <f>SUM('調査票2(H01-01):調査票2(H06-01)'!O34)</f>
        <v>0</v>
      </c>
      <c r="P86" s="169">
        <f>SUM('調査票2(H01-01):調査票2(H06-01)'!P34)</f>
        <v>0</v>
      </c>
    </row>
    <row r="87" spans="1:16" ht="15.95" customHeight="1" thickBot="1" x14ac:dyDescent="0.2">
      <c r="A87" s="363"/>
      <c r="B87" s="229" t="s">
        <v>130</v>
      </c>
      <c r="C87" s="294">
        <f>SUM('調査票2(H01-01):調査票2(H06-01)'!C35)</f>
        <v>0</v>
      </c>
      <c r="D87" s="288">
        <f>SUM('調査票2(H01-01):調査票2(H06-01)'!D35)</f>
        <v>0</v>
      </c>
      <c r="E87" s="341"/>
      <c r="F87" s="342"/>
      <c r="G87" s="342"/>
      <c r="H87" s="343"/>
      <c r="I87" s="145"/>
      <c r="J87" s="185"/>
      <c r="K87" s="174">
        <f>SUM('調査票2(H01-01):調査票2(H06-01)'!K35)</f>
        <v>0</v>
      </c>
      <c r="L87" s="178">
        <f>SUM('調査票2(H01-01):調査票2(H06-01)'!L35)</f>
        <v>0</v>
      </c>
      <c r="M87" s="167">
        <f>SUM('調査票2(H01-01):調査票2(H06-01)'!M35)</f>
        <v>0</v>
      </c>
      <c r="N87" s="168">
        <f>SUM('調査票2(H01-01):調査票2(H06-01)'!N35)</f>
        <v>0</v>
      </c>
      <c r="O87" s="168">
        <f>SUM('調査票2(H01-01):調査票2(H06-01)'!O35)</f>
        <v>0</v>
      </c>
      <c r="P87" s="169">
        <f>SUM('調査票2(H01-01):調査票2(H06-01)'!P35)</f>
        <v>0</v>
      </c>
    </row>
    <row r="88" spans="1:16" ht="15.95" customHeight="1" x14ac:dyDescent="0.15">
      <c r="A88" s="322" t="s">
        <v>46</v>
      </c>
      <c r="B88" s="323"/>
      <c r="C88" s="366" t="s">
        <v>122</v>
      </c>
      <c r="D88" s="364" t="s">
        <v>6</v>
      </c>
      <c r="E88" s="364"/>
      <c r="F88" s="364"/>
      <c r="G88" s="364"/>
      <c r="H88" s="365"/>
      <c r="I88" s="362" t="s">
        <v>129</v>
      </c>
      <c r="J88" s="228" t="s">
        <v>18</v>
      </c>
      <c r="K88" s="293">
        <f>SUM('調査票2(H01-01):調査票2(H06-01)'!K36)</f>
        <v>0</v>
      </c>
      <c r="L88" s="287">
        <f>SUM('調査票2(H01-01):調査票2(H06-01)'!L36)</f>
        <v>0</v>
      </c>
      <c r="M88" s="279">
        <f>SUM('調査票2(H01-01):調査票2(H06-01)'!M36)</f>
        <v>0</v>
      </c>
      <c r="N88" s="280">
        <f>SUM('調査票2(H01-01):調査票2(H06-01)'!N36)</f>
        <v>0</v>
      </c>
      <c r="O88" s="280">
        <f>SUM('調査票2(H01-01):調査票2(H06-01)'!O36)</f>
        <v>0</v>
      </c>
      <c r="P88" s="281">
        <f>SUM('調査票2(H01-01):調査票2(H06-01)'!P36)</f>
        <v>0</v>
      </c>
    </row>
    <row r="89" spans="1:16" ht="15.95" customHeight="1" thickBot="1" x14ac:dyDescent="0.2">
      <c r="A89" s="324"/>
      <c r="B89" s="325"/>
      <c r="C89" s="367"/>
      <c r="D89" s="223" t="s">
        <v>120</v>
      </c>
      <c r="E89" s="224" t="s">
        <v>118</v>
      </c>
      <c r="F89" s="225" t="s">
        <v>111</v>
      </c>
      <c r="G89" s="225" t="s">
        <v>88</v>
      </c>
      <c r="H89" s="246" t="s">
        <v>7</v>
      </c>
      <c r="I89" s="363"/>
      <c r="J89" s="229" t="s">
        <v>130</v>
      </c>
      <c r="K89" s="294">
        <f>SUM('調査票2(H01-01):調査票2(H06-01)'!K37)</f>
        <v>0</v>
      </c>
      <c r="L89" s="288">
        <f>SUM('調査票2(H01-01):調査票2(H06-01)'!L37)</f>
        <v>0</v>
      </c>
      <c r="M89" s="341"/>
      <c r="N89" s="342"/>
      <c r="O89" s="342"/>
      <c r="P89" s="343"/>
    </row>
    <row r="90" spans="1:16" ht="15.95" customHeight="1" x14ac:dyDescent="0.15">
      <c r="A90" s="132" t="s">
        <v>66</v>
      </c>
      <c r="B90" s="245"/>
      <c r="C90" s="234">
        <f>SUM('調査票2(H01-01):調査票2(H06-01)'!C38)</f>
        <v>0</v>
      </c>
      <c r="D90" s="166">
        <f>SUM('調査票2(H01-01):調査票2(H06-01)'!D38)</f>
        <v>0</v>
      </c>
      <c r="E90" s="239">
        <f>SUM('調査票2(H01-01):調査票2(H06-01)'!E38)</f>
        <v>0</v>
      </c>
      <c r="F90" s="240">
        <f>SUM('調査票2(H01-01):調査票2(H06-01)'!F38)</f>
        <v>0</v>
      </c>
      <c r="G90" s="240">
        <f>SUM('調査票2(H01-01):調査票2(H06-01)'!G38)</f>
        <v>0</v>
      </c>
      <c r="H90" s="165">
        <f>SUM('調査票2(H01-01):調査票2(H06-01)'!H38)</f>
        <v>0</v>
      </c>
      <c r="I90" s="368" t="s">
        <v>63</v>
      </c>
      <c r="J90" s="369"/>
      <c r="K90" s="372" t="s">
        <v>122</v>
      </c>
      <c r="L90" s="374" t="s">
        <v>6</v>
      </c>
      <c r="M90" s="364"/>
      <c r="N90" s="364"/>
      <c r="O90" s="364"/>
      <c r="P90" s="365"/>
    </row>
    <row r="91" spans="1:16" ht="15.95" customHeight="1" thickBot="1" x14ac:dyDescent="0.2">
      <c r="A91" s="139"/>
      <c r="B91" s="140" t="s">
        <v>108</v>
      </c>
      <c r="C91" s="174">
        <f>SUM('調査票2(H01-01):調査票2(H06-01)'!C39)</f>
        <v>0</v>
      </c>
      <c r="D91" s="144">
        <f>SUM('調査票2(H01-01):調査票2(H06-01)'!D39)</f>
        <v>0</v>
      </c>
      <c r="E91" s="160">
        <f>SUM('調査票2(H01-01):調査票2(H06-01)'!E39)</f>
        <v>0</v>
      </c>
      <c r="F91" s="161">
        <f>SUM('調査票2(H01-01):調査票2(H06-01)'!F39)</f>
        <v>0</v>
      </c>
      <c r="G91" s="161">
        <f>SUM('調査票2(H01-01):調査票2(H06-01)'!G39)</f>
        <v>0</v>
      </c>
      <c r="H91" s="162">
        <f>SUM('調査票2(H01-01):調査票2(H06-01)'!H39)</f>
        <v>0</v>
      </c>
      <c r="I91" s="370"/>
      <c r="J91" s="371"/>
      <c r="K91" s="373"/>
      <c r="L91" s="233" t="s">
        <v>120</v>
      </c>
      <c r="M91" s="224" t="s">
        <v>118</v>
      </c>
      <c r="N91" s="225" t="s">
        <v>111</v>
      </c>
      <c r="O91" s="225" t="s">
        <v>88</v>
      </c>
      <c r="P91" s="246" t="s">
        <v>7</v>
      </c>
    </row>
    <row r="92" spans="1:16" ht="15.95" customHeight="1" x14ac:dyDescent="0.15">
      <c r="A92" s="139"/>
      <c r="B92" s="140" t="s">
        <v>109</v>
      </c>
      <c r="C92" s="174">
        <f>SUM('調査票2(H01-01):調査票2(H06-01)'!C40)</f>
        <v>0</v>
      </c>
      <c r="D92" s="144">
        <f>SUM('調査票2(H01-01):調査票2(H06-01)'!D40)</f>
        <v>0</v>
      </c>
      <c r="E92" s="160">
        <f>SUM('調査票2(H01-01):調査票2(H06-01)'!E40)</f>
        <v>0</v>
      </c>
      <c r="F92" s="161">
        <f>SUM('調査票2(H01-01):調査票2(H06-01)'!F40)</f>
        <v>0</v>
      </c>
      <c r="G92" s="161">
        <f>SUM('調査票2(H01-01):調査票2(H06-01)'!G40)</f>
        <v>0</v>
      </c>
      <c r="H92" s="162">
        <f>SUM('調査票2(H01-01):調査票2(H06-01)'!H40)</f>
        <v>0</v>
      </c>
      <c r="I92" s="230" t="s">
        <v>4</v>
      </c>
      <c r="J92" s="231"/>
      <c r="K92" s="301">
        <f>SUM('調査票2(H01-01):調査票2(H06-01)'!K40)</f>
        <v>0</v>
      </c>
      <c r="L92" s="302">
        <f>SUM('調査票2(H01-01):調査票2(H06-01)'!L40)</f>
        <v>0</v>
      </c>
      <c r="M92" s="303">
        <f>SUM('調査票2(H01-01):調査票2(H06-01)'!M40)</f>
        <v>0</v>
      </c>
      <c r="N92" s="304">
        <f>SUM('調査票2(H01-01):調査票2(H06-01)'!N40)</f>
        <v>0</v>
      </c>
      <c r="O92" s="304">
        <f>SUM('調査票2(H01-01):調査票2(H06-01)'!O40)</f>
        <v>0</v>
      </c>
      <c r="P92" s="305">
        <f>SUM('調査票2(H01-01):調査票2(H06-01)'!P40)</f>
        <v>0</v>
      </c>
    </row>
    <row r="93" spans="1:16" ht="15.95" customHeight="1" x14ac:dyDescent="0.15">
      <c r="A93" s="139"/>
      <c r="B93" s="140" t="s">
        <v>110</v>
      </c>
      <c r="C93" s="174">
        <f>SUM('調査票2(H01-01):調査票2(H06-01)'!C41)</f>
        <v>0</v>
      </c>
      <c r="D93" s="144">
        <f>SUM('調査票2(H01-01):調査票2(H06-01)'!D41)</f>
        <v>0</v>
      </c>
      <c r="E93" s="160">
        <f>SUM('調査票2(H01-01):調査票2(H06-01)'!E41)</f>
        <v>0</v>
      </c>
      <c r="F93" s="161">
        <f>SUM('調査票2(H01-01):調査票2(H06-01)'!F41)</f>
        <v>0</v>
      </c>
      <c r="G93" s="161">
        <f>SUM('調査票2(H01-01):調査票2(H06-01)'!G41)</f>
        <v>0</v>
      </c>
      <c r="H93" s="162">
        <f>SUM('調査票2(H01-01):調査票2(H06-01)'!H41)</f>
        <v>0</v>
      </c>
      <c r="I93" s="142" t="s">
        <v>38</v>
      </c>
      <c r="J93" s="143"/>
      <c r="K93" s="289">
        <f>SUM('調査票2(H01-01):調査票2(H06-01)'!K41)</f>
        <v>0</v>
      </c>
      <c r="L93" s="286">
        <f>SUM('調査票2(H01-01):調査票2(H06-01)'!L41)</f>
        <v>0</v>
      </c>
      <c r="M93" s="303">
        <f>SUM('調査票2(H01-01):調査票2(H06-01)'!M41)</f>
        <v>0</v>
      </c>
      <c r="N93" s="304">
        <f>SUM('調査票2(H01-01):調査票2(H06-01)'!N41)</f>
        <v>0</v>
      </c>
      <c r="O93" s="304">
        <f>SUM('調査票2(H01-01):調査票2(H06-01)'!O41)</f>
        <v>0</v>
      </c>
      <c r="P93" s="305">
        <f>SUM('調査票2(H01-01):調査票2(H06-01)'!P41)</f>
        <v>0</v>
      </c>
    </row>
    <row r="94" spans="1:16" ht="15.95" customHeight="1" x14ac:dyDescent="0.15">
      <c r="A94" s="139"/>
      <c r="B94" s="140" t="s">
        <v>117</v>
      </c>
      <c r="C94" s="174">
        <f>SUM('調査票2(H01-01):調査票2(H06-01)'!C42)</f>
        <v>0</v>
      </c>
      <c r="D94" s="144">
        <f>SUM('調査票2(H01-01):調査票2(H06-01)'!D42)</f>
        <v>0</v>
      </c>
      <c r="E94" s="160">
        <f>SUM('調査票2(H01-01):調査票2(H06-01)'!E42)</f>
        <v>0</v>
      </c>
      <c r="F94" s="161">
        <f>SUM('調査票2(H01-01):調査票2(H06-01)'!F42)</f>
        <v>0</v>
      </c>
      <c r="G94" s="161">
        <f>SUM('調査票2(H01-01):調査票2(H06-01)'!G42)</f>
        <v>0</v>
      </c>
      <c r="H94" s="162">
        <f>SUM('調査票2(H01-01):調査票2(H06-01)'!H42)</f>
        <v>0</v>
      </c>
      <c r="I94" s="142" t="s">
        <v>246</v>
      </c>
      <c r="J94" s="143"/>
      <c r="K94" s="289">
        <f>SUM('調査票2(H01-01):調査票2(H06-01)'!K42)</f>
        <v>0</v>
      </c>
      <c r="L94" s="286">
        <f>SUM('調査票2(H01-01):調査票2(H06-01)'!L42)</f>
        <v>0</v>
      </c>
      <c r="M94" s="303">
        <f>SUM('調査票2(H01-01):調査票2(H06-01)'!M42)</f>
        <v>0</v>
      </c>
      <c r="N94" s="304">
        <f>SUM('調査票2(H01-01):調査票2(H06-01)'!N42)</f>
        <v>0</v>
      </c>
      <c r="O94" s="304">
        <f>SUM('調査票2(H01-01):調査票2(H06-01)'!O42)</f>
        <v>0</v>
      </c>
      <c r="P94" s="305">
        <f>SUM('調査票2(H01-01):調査票2(H06-01)'!P42)</f>
        <v>0</v>
      </c>
    </row>
    <row r="95" spans="1:16" ht="15.95" customHeight="1" x14ac:dyDescent="0.15">
      <c r="A95" s="145"/>
      <c r="B95" s="140" t="s">
        <v>83</v>
      </c>
      <c r="C95" s="174">
        <f>SUM('調査票2(H01-01):調査票2(H06-01)'!C43)</f>
        <v>0</v>
      </c>
      <c r="D95" s="144">
        <f>SUM('調査票2(H01-01):調査票2(H06-01)'!D43)</f>
        <v>0</v>
      </c>
      <c r="E95" s="160">
        <f>SUM('調査票2(H01-01):調査票2(H06-01)'!E43)</f>
        <v>0</v>
      </c>
      <c r="F95" s="161">
        <f>SUM('調査票2(H01-01):調査票2(H06-01)'!F43)</f>
        <v>0</v>
      </c>
      <c r="G95" s="161">
        <f>SUM('調査票2(H01-01):調査票2(H06-01)'!G43)</f>
        <v>0</v>
      </c>
      <c r="H95" s="162">
        <f>SUM('調査票2(H01-01):調査票2(H06-01)'!H43)</f>
        <v>0</v>
      </c>
      <c r="I95" s="142" t="s">
        <v>19</v>
      </c>
      <c r="J95" s="143"/>
      <c r="K95" s="289">
        <f>SUM('調査票2(H01-01):調査票2(H06-01)'!K43)</f>
        <v>0</v>
      </c>
      <c r="L95" s="286">
        <f>SUM('調査票2(H01-01):調査票2(H06-01)'!L43)</f>
        <v>0</v>
      </c>
      <c r="M95" s="303">
        <f>SUM('調査票2(H01-01):調査票2(H06-01)'!M43)</f>
        <v>0</v>
      </c>
      <c r="N95" s="304">
        <f>SUM('調査票2(H01-01):調査票2(H06-01)'!N43)</f>
        <v>0</v>
      </c>
      <c r="O95" s="304">
        <f>SUM('調査票2(H01-01):調査票2(H06-01)'!O43)</f>
        <v>0</v>
      </c>
      <c r="P95" s="305">
        <f>SUM('調査票2(H01-01):調査票2(H06-01)'!P43)</f>
        <v>0</v>
      </c>
    </row>
    <row r="96" spans="1:16" ht="15.95" customHeight="1" x14ac:dyDescent="0.15">
      <c r="A96" s="146" t="s">
        <v>67</v>
      </c>
      <c r="B96" s="147"/>
      <c r="C96" s="174">
        <f>SUM('調査票2(H01-01):調査票2(H06-01)'!C44)</f>
        <v>0</v>
      </c>
      <c r="D96" s="144">
        <f>SUM('調査票2(H01-01):調査票2(H06-01)'!D44)</f>
        <v>0</v>
      </c>
      <c r="E96" s="182">
        <f>SUM('調査票2(H01-01):調査票2(H06-01)'!E44)</f>
        <v>0</v>
      </c>
      <c r="F96" s="183">
        <f>SUM('調査票2(H01-01):調査票2(H06-01)'!F44)</f>
        <v>0</v>
      </c>
      <c r="G96" s="183">
        <f>SUM('調査票2(H01-01):調査票2(H06-01)'!G44)</f>
        <v>0</v>
      </c>
      <c r="H96" s="184">
        <f>SUM('調査票2(H01-01):調査票2(H06-01)'!H44)</f>
        <v>0</v>
      </c>
      <c r="I96" s="142" t="s">
        <v>45</v>
      </c>
      <c r="J96" s="143"/>
      <c r="K96" s="306">
        <f>SUM('調査票2(H01-01):調査票2(H06-01)'!K44)</f>
        <v>0</v>
      </c>
      <c r="L96" s="286">
        <f>SUM('調査票2(H01-01):調査票2(H06-01)'!L44)</f>
        <v>0</v>
      </c>
      <c r="M96" s="307">
        <f>SUM('調査票2(H01-01):調査票2(H06-01)'!M44)</f>
        <v>0</v>
      </c>
      <c r="N96" s="308">
        <f>SUM('調査票2(H01-01):調査票2(H06-01)'!N44)</f>
        <v>0</v>
      </c>
      <c r="O96" s="308">
        <f>SUM('調査票2(H01-01):調査票2(H06-01)'!O44)</f>
        <v>0</v>
      </c>
      <c r="P96" s="309">
        <f>SUM('調査票2(H01-01):調査票2(H06-01)'!P44)</f>
        <v>0</v>
      </c>
    </row>
    <row r="97" spans="1:16" ht="15.95" customHeight="1" x14ac:dyDescent="0.15">
      <c r="A97" s="139"/>
      <c r="B97" s="140" t="s">
        <v>104</v>
      </c>
      <c r="C97" s="174">
        <f>SUM('調査票2(H01-01):調査票2(H06-01)'!C45)</f>
        <v>0</v>
      </c>
      <c r="D97" s="144">
        <f>SUM('調査票2(H01-01):調査票2(H06-01)'!D45)</f>
        <v>0</v>
      </c>
      <c r="E97" s="160">
        <f>SUM('調査票2(H01-01):調査票2(H06-01)'!E45)</f>
        <v>0</v>
      </c>
      <c r="F97" s="161">
        <f>SUM('調査票2(H01-01):調査票2(H06-01)'!F45)</f>
        <v>0</v>
      </c>
      <c r="G97" s="161">
        <f>SUM('調査票2(H01-01):調査票2(H06-01)'!G45)</f>
        <v>0</v>
      </c>
      <c r="H97" s="162">
        <f>SUM('調査票2(H01-01):調査票2(H06-01)'!H45)</f>
        <v>0</v>
      </c>
      <c r="I97" s="142" t="s">
        <v>56</v>
      </c>
      <c r="J97" s="143"/>
      <c r="K97" s="306">
        <f>SUM('調査票2(H01-01):調査票2(H06-01)'!K45)</f>
        <v>0</v>
      </c>
      <c r="L97" s="286">
        <f>SUM('調査票2(H01-01):調査票2(H06-01)'!L45)</f>
        <v>0</v>
      </c>
      <c r="M97" s="307">
        <f>SUM('調査票2(H01-01):調査票2(H06-01)'!M45)</f>
        <v>0</v>
      </c>
      <c r="N97" s="308">
        <f>SUM('調査票2(H01-01):調査票2(H06-01)'!N45)</f>
        <v>0</v>
      </c>
      <c r="O97" s="308">
        <f>SUM('調査票2(H01-01):調査票2(H06-01)'!O45)</f>
        <v>0</v>
      </c>
      <c r="P97" s="309">
        <f>SUM('調査票2(H01-01):調査票2(H06-01)'!P45)</f>
        <v>0</v>
      </c>
    </row>
    <row r="98" spans="1:16" ht="15.95" customHeight="1" x14ac:dyDescent="0.15">
      <c r="A98" s="139"/>
      <c r="B98" s="140" t="s">
        <v>105</v>
      </c>
      <c r="C98" s="174">
        <f>SUM('調査票2(H01-01):調査票2(H06-01)'!C46)</f>
        <v>0</v>
      </c>
      <c r="D98" s="144">
        <f>SUM('調査票2(H01-01):調査票2(H06-01)'!D46)</f>
        <v>0</v>
      </c>
      <c r="E98" s="160">
        <f>SUM('調査票2(H01-01):調査票2(H06-01)'!E46)</f>
        <v>0</v>
      </c>
      <c r="F98" s="161">
        <f>SUM('調査票2(H01-01):調査票2(H06-01)'!F46)</f>
        <v>0</v>
      </c>
      <c r="G98" s="161">
        <f>SUM('調査票2(H01-01):調査票2(H06-01)'!G46)</f>
        <v>0</v>
      </c>
      <c r="H98" s="162">
        <f>SUM('調査票2(H01-01):調査票2(H06-01)'!H46)</f>
        <v>0</v>
      </c>
      <c r="I98" s="142" t="s">
        <v>46</v>
      </c>
      <c r="J98" s="143"/>
      <c r="K98" s="306">
        <f>SUM('調査票2(H01-01):調査票2(H06-01)'!K46)</f>
        <v>0</v>
      </c>
      <c r="L98" s="286">
        <f>SUM('調査票2(H01-01):調査票2(H06-01)'!L46)</f>
        <v>0</v>
      </c>
      <c r="M98" s="307">
        <f>SUM('調査票2(H01-01):調査票2(H06-01)'!M46)</f>
        <v>0</v>
      </c>
      <c r="N98" s="308">
        <f>SUM('調査票2(H01-01):調査票2(H06-01)'!N46)</f>
        <v>0</v>
      </c>
      <c r="O98" s="308">
        <f>SUM('調査票2(H01-01):調査票2(H06-01)'!O46)</f>
        <v>0</v>
      </c>
      <c r="P98" s="309">
        <f>SUM('調査票2(H01-01):調査票2(H06-01)'!P46)</f>
        <v>0</v>
      </c>
    </row>
    <row r="99" spans="1:16" ht="15.95" customHeight="1" x14ac:dyDescent="0.15">
      <c r="A99" s="145"/>
      <c r="B99" s="140" t="s">
        <v>84</v>
      </c>
      <c r="C99" s="174">
        <f>SUM('調査票2(H01-01):調査票2(H06-01)'!C47)</f>
        <v>0</v>
      </c>
      <c r="D99" s="144">
        <f>SUM('調査票2(H01-01):調査票2(H06-01)'!D47)</f>
        <v>0</v>
      </c>
      <c r="E99" s="160">
        <f>SUM('調査票2(H01-01):調査票2(H06-01)'!E47)</f>
        <v>0</v>
      </c>
      <c r="F99" s="161">
        <f>SUM('調査票2(H01-01):調査票2(H06-01)'!F47)</f>
        <v>0</v>
      </c>
      <c r="G99" s="161">
        <f>SUM('調査票2(H01-01):調査票2(H06-01)'!G47)</f>
        <v>0</v>
      </c>
      <c r="H99" s="162">
        <f>SUM('調査票2(H01-01):調査票2(H06-01)'!H47)</f>
        <v>0</v>
      </c>
      <c r="I99" s="142" t="s">
        <v>52</v>
      </c>
      <c r="J99" s="143"/>
      <c r="K99" s="306">
        <f>SUM('調査票2(H01-01):調査票2(H06-01)'!K47)</f>
        <v>0</v>
      </c>
      <c r="L99" s="286">
        <f>SUM('調査票2(H01-01):調査票2(H06-01)'!L47)</f>
        <v>0</v>
      </c>
      <c r="M99" s="307">
        <f>SUM('調査票2(H01-01):調査票2(H06-01)'!M47)</f>
        <v>0</v>
      </c>
      <c r="N99" s="308">
        <f>SUM('調査票2(H01-01):調査票2(H06-01)'!N47)</f>
        <v>0</v>
      </c>
      <c r="O99" s="308">
        <f>SUM('調査票2(H01-01):調査票2(H06-01)'!O47)</f>
        <v>0</v>
      </c>
      <c r="P99" s="309">
        <f>SUM('調査票2(H01-01):調査票2(H06-01)'!P47)</f>
        <v>0</v>
      </c>
    </row>
    <row r="100" spans="1:16" ht="15.95" customHeight="1" x14ac:dyDescent="0.15">
      <c r="A100" s="146" t="s">
        <v>68</v>
      </c>
      <c r="B100" s="147"/>
      <c r="C100" s="174">
        <f>SUM('調査票2(H01-01):調査票2(H06-01)'!C48)</f>
        <v>0</v>
      </c>
      <c r="D100" s="166">
        <f>SUM('調査票2(H01-01):調査票2(H06-01)'!D48)</f>
        <v>0</v>
      </c>
      <c r="E100" s="182">
        <f>SUM('調査票2(H01-01):調査票2(H06-01)'!E48)</f>
        <v>0</v>
      </c>
      <c r="F100" s="183">
        <f>SUM('調査票2(H01-01):調査票2(H06-01)'!F48)</f>
        <v>0</v>
      </c>
      <c r="G100" s="183">
        <f>SUM('調査票2(H01-01):調査票2(H06-01)'!G48)</f>
        <v>0</v>
      </c>
      <c r="H100" s="184">
        <f>SUM('調査票2(H01-01):調査票2(H06-01)'!H48)</f>
        <v>0</v>
      </c>
      <c r="I100" s="362" t="s">
        <v>157</v>
      </c>
      <c r="J100" s="228" t="s">
        <v>18</v>
      </c>
      <c r="K100" s="293">
        <f>SUM('調査票2(H01-01):調査票2(H06-01)'!K48)</f>
        <v>0</v>
      </c>
      <c r="L100" s="287">
        <f>SUM('調査票2(H01-01):調査票2(H06-01)'!L48)</f>
        <v>0</v>
      </c>
      <c r="M100" s="279">
        <f>SUM('調査票2(H01-01):調査票2(H06-01)'!M48)</f>
        <v>0</v>
      </c>
      <c r="N100" s="280">
        <f>SUM('調査票2(H01-01):調査票2(H06-01)'!N48)</f>
        <v>0</v>
      </c>
      <c r="O100" s="280">
        <f>SUM('調査票2(H01-01):調査票2(H06-01)'!O48)</f>
        <v>0</v>
      </c>
      <c r="P100" s="281">
        <f>SUM('調査票2(H01-01):調査票2(H06-01)'!P48)</f>
        <v>0</v>
      </c>
    </row>
    <row r="101" spans="1:16" ht="15.95" customHeight="1" thickBot="1" x14ac:dyDescent="0.2">
      <c r="A101" s="139"/>
      <c r="B101" s="140" t="s">
        <v>17</v>
      </c>
      <c r="C101" s="174">
        <f>SUM('調査票2(H01-01):調査票2(H06-01)'!C49)</f>
        <v>0</v>
      </c>
      <c r="D101" s="144">
        <f>SUM('調査票2(H01-01):調査票2(H06-01)'!D49)</f>
        <v>0</v>
      </c>
      <c r="E101" s="160">
        <f>SUM('調査票2(H01-01):調査票2(H06-01)'!E49)</f>
        <v>0</v>
      </c>
      <c r="F101" s="161">
        <f>SUM('調査票2(H01-01):調査票2(H06-01)'!F49)</f>
        <v>0</v>
      </c>
      <c r="G101" s="161">
        <f>SUM('調査票2(H01-01):調査票2(H06-01)'!G49)</f>
        <v>0</v>
      </c>
      <c r="H101" s="162">
        <f>SUM('調査票2(H01-01):調査票2(H06-01)'!H49)</f>
        <v>0</v>
      </c>
      <c r="I101" s="363"/>
      <c r="J101" s="229" t="s">
        <v>130</v>
      </c>
      <c r="K101" s="294">
        <f>SUM('調査票2(H01-01):調査票2(H06-01)'!K49)</f>
        <v>0</v>
      </c>
      <c r="L101" s="288">
        <f>SUM('調査票2(H01-01):調査票2(H06-01)'!L49)</f>
        <v>0</v>
      </c>
      <c r="M101" s="341"/>
      <c r="N101" s="342"/>
      <c r="O101" s="342"/>
      <c r="P101" s="343"/>
    </row>
    <row r="102" spans="1:16" ht="15.95" customHeight="1" x14ac:dyDescent="0.15">
      <c r="A102" s="139"/>
      <c r="B102" s="140" t="s">
        <v>155</v>
      </c>
      <c r="C102" s="174">
        <f>SUM('調査票2(H01-01):調査票2(H06-01)'!C50)</f>
        <v>0</v>
      </c>
      <c r="D102" s="144">
        <f>SUM('調査票2(H01-01):調査票2(H06-01)'!D50)</f>
        <v>0</v>
      </c>
      <c r="E102" s="167">
        <f>SUM('調査票2(H01-01):調査票2(H06-01)'!E50)</f>
        <v>0</v>
      </c>
      <c r="F102" s="168">
        <f>SUM('調査票2(H01-01):調査票2(H06-01)'!F50)</f>
        <v>0</v>
      </c>
      <c r="G102" s="168">
        <f>SUM('調査票2(H01-01):調査票2(H06-01)'!G50)</f>
        <v>0</v>
      </c>
      <c r="H102" s="169">
        <f>SUM('調査票2(H01-01):調査票2(H06-01)'!H50)</f>
        <v>0</v>
      </c>
    </row>
    <row r="103" spans="1:16" ht="15.95" customHeight="1" x14ac:dyDescent="0.15">
      <c r="A103" s="181"/>
      <c r="B103" s="140" t="s">
        <v>69</v>
      </c>
      <c r="C103" s="174">
        <f>SUM('調査票2(H01-01):調査票2(H06-01)'!C51)</f>
        <v>0</v>
      </c>
      <c r="D103" s="144">
        <f>SUM('調査票2(H01-01):調査票2(H06-01)'!D51)</f>
        <v>0</v>
      </c>
      <c r="E103" s="160">
        <f>SUM('調査票2(H01-01):調査票2(H06-01)'!E51)</f>
        <v>0</v>
      </c>
      <c r="F103" s="161">
        <f>SUM('調査票2(H01-01):調査票2(H06-01)'!F51)</f>
        <v>0</v>
      </c>
      <c r="G103" s="161">
        <f>SUM('調査票2(H01-01):調査票2(H06-01)'!G51)</f>
        <v>0</v>
      </c>
      <c r="H103" s="162">
        <f>SUM('調査票2(H01-01):調査票2(H06-01)'!H51)</f>
        <v>0</v>
      </c>
    </row>
    <row r="104" spans="1:16" ht="15.95" customHeight="1" thickBot="1" x14ac:dyDescent="0.2">
      <c r="A104" s="186"/>
      <c r="B104" s="187" t="s">
        <v>85</v>
      </c>
      <c r="C104" s="241">
        <f>SUM('調査票2(H01-01):調査票2(H06-01)'!C52)</f>
        <v>0</v>
      </c>
      <c r="D104" s="189">
        <f>SUM('調査票2(H01-01):調査票2(H06-01)'!D52)</f>
        <v>0</v>
      </c>
      <c r="E104" s="242">
        <f>SUM('調査票2(H01-01):調査票2(H06-01)'!E52)</f>
        <v>0</v>
      </c>
      <c r="F104" s="243">
        <f>SUM('調査票2(H01-01):調査票2(H06-01)'!F52)</f>
        <v>0</v>
      </c>
      <c r="G104" s="243">
        <f>SUM('調査票2(H01-01):調査票2(H06-01)'!G52)</f>
        <v>0</v>
      </c>
      <c r="H104" s="244">
        <f>SUM('調査票2(H01-01):調査票2(H06-01)'!H52)</f>
        <v>0</v>
      </c>
    </row>
  </sheetData>
  <mergeCells count="58">
    <mergeCell ref="A1:P1"/>
    <mergeCell ref="K2:P2"/>
    <mergeCell ref="K3:P3"/>
    <mergeCell ref="E4:G4"/>
    <mergeCell ref="K4:P4"/>
    <mergeCell ref="A5:B6"/>
    <mergeCell ref="C5:C6"/>
    <mergeCell ref="D5:H5"/>
    <mergeCell ref="I5:J6"/>
    <mergeCell ref="K5:K6"/>
    <mergeCell ref="L5:P5"/>
    <mergeCell ref="I15:I16"/>
    <mergeCell ref="M16:P16"/>
    <mergeCell ref="I17:J18"/>
    <mergeCell ref="K17:K18"/>
    <mergeCell ref="L17:P17"/>
    <mergeCell ref="M30:P30"/>
    <mergeCell ref="I31:J32"/>
    <mergeCell ref="K31:K32"/>
    <mergeCell ref="L31:P31"/>
    <mergeCell ref="A53:P53"/>
    <mergeCell ref="A51:A52"/>
    <mergeCell ref="I51:I52"/>
    <mergeCell ref="E52:H52"/>
    <mergeCell ref="M52:P52"/>
    <mergeCell ref="I29:I30"/>
    <mergeCell ref="K54:P54"/>
    <mergeCell ref="K55:P55"/>
    <mergeCell ref="E56:G56"/>
    <mergeCell ref="K56:P56"/>
    <mergeCell ref="L57:P57"/>
    <mergeCell ref="I66:I67"/>
    <mergeCell ref="A67:A68"/>
    <mergeCell ref="M67:P67"/>
    <mergeCell ref="E68:H68"/>
    <mergeCell ref="I68:J69"/>
    <mergeCell ref="K68:K69"/>
    <mergeCell ref="L68:P68"/>
    <mergeCell ref="A69:B70"/>
    <mergeCell ref="C69:C70"/>
    <mergeCell ref="A57:B58"/>
    <mergeCell ref="C57:C58"/>
    <mergeCell ref="D57:H57"/>
    <mergeCell ref="I57:J58"/>
    <mergeCell ref="K57:K58"/>
    <mergeCell ref="I100:I101"/>
    <mergeCell ref="M101:P101"/>
    <mergeCell ref="D69:H69"/>
    <mergeCell ref="A86:A87"/>
    <mergeCell ref="E87:H87"/>
    <mergeCell ref="A88:B89"/>
    <mergeCell ref="C88:C89"/>
    <mergeCell ref="D88:H88"/>
    <mergeCell ref="I88:I89"/>
    <mergeCell ref="M89:P89"/>
    <mergeCell ref="I90:J91"/>
    <mergeCell ref="K90:K91"/>
    <mergeCell ref="L90:P90"/>
  </mergeCells>
  <phoneticPr fontId="2"/>
  <pageMargins left="0.39370078740157483" right="0.39370078740157483" top="0.39370078740157483" bottom="0.39370078740157483" header="0.51181102362204722" footer="0.39370078740157483"/>
  <pageSetup paperSize="9" orientation="portrait" r:id="rId1"/>
  <rowBreaks count="1" manualBreakCount="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3"/>
  </sheetPr>
  <dimension ref="A1:T104"/>
  <sheetViews>
    <sheetView workbookViewId="0">
      <selection activeCell="U106" sqref="U106"/>
    </sheetView>
  </sheetViews>
  <sheetFormatPr defaultRowHeight="15.95" customHeight="1" x14ac:dyDescent="0.15"/>
  <cols>
    <col min="1" max="1" width="7.625" style="101" customWidth="1"/>
    <col min="2" max="2" width="20.625" style="101" customWidth="1"/>
    <col min="3" max="3" width="6.125" style="101" customWidth="1"/>
    <col min="4" max="4" width="5.625" style="101" customWidth="1"/>
    <col min="5" max="6" width="2.125" style="101" customWidth="1"/>
    <col min="7" max="7" width="1.875" style="101" customWidth="1"/>
    <col min="8" max="8" width="2.125" style="101" customWidth="1"/>
    <col min="9" max="9" width="7.625" style="101" customWidth="1"/>
    <col min="10" max="10" width="20.625" style="101" customWidth="1"/>
    <col min="11" max="12" width="6.125" style="101" customWidth="1"/>
    <col min="13" max="16" width="2.125" style="101" customWidth="1"/>
    <col min="17" max="16384" width="9" style="101"/>
  </cols>
  <sheetData>
    <row r="1" spans="1:20" s="100" customFormat="1" ht="15.95" customHeight="1" thickBot="1" x14ac:dyDescent="0.2">
      <c r="A1" s="314" t="s">
        <v>119</v>
      </c>
      <c r="B1" s="314"/>
      <c r="C1" s="314"/>
      <c r="D1" s="314"/>
      <c r="E1" s="314"/>
      <c r="F1" s="314"/>
      <c r="G1" s="314"/>
      <c r="H1" s="314"/>
      <c r="I1" s="314"/>
      <c r="J1" s="314"/>
      <c r="K1" s="314"/>
      <c r="L1" s="314"/>
      <c r="M1" s="314"/>
      <c r="N1" s="314"/>
      <c r="O1" s="314"/>
      <c r="P1" s="314"/>
    </row>
    <row r="2" spans="1:20" ht="15.95" customHeight="1" thickBot="1" x14ac:dyDescent="0.2">
      <c r="A2" s="128" t="s">
        <v>263</v>
      </c>
      <c r="B2" s="250">
        <f>調査海岸基本情報入力!$C$3</f>
        <v>0</v>
      </c>
      <c r="C2" s="256" t="s">
        <v>254</v>
      </c>
      <c r="D2" s="255">
        <f>調査海岸基本情報入力!$C$4</f>
        <v>0</v>
      </c>
      <c r="E2" s="42"/>
      <c r="F2" s="42"/>
      <c r="G2" s="42"/>
      <c r="H2" s="43"/>
      <c r="I2" s="43"/>
      <c r="J2" s="254" t="s">
        <v>0</v>
      </c>
      <c r="K2" s="326">
        <f>調査海岸基本情報入力!$C$5</f>
        <v>0</v>
      </c>
      <c r="L2" s="327"/>
      <c r="M2" s="327"/>
      <c r="N2" s="327"/>
      <c r="O2" s="327"/>
      <c r="P2" s="328"/>
    </row>
    <row r="3" spans="1:20" ht="15.95" customHeight="1" thickBot="1" x14ac:dyDescent="0.2">
      <c r="A3" s="254" t="s">
        <v>255</v>
      </c>
      <c r="B3" s="36">
        <f>調査海岸基本情報入力!$C$6</f>
        <v>0</v>
      </c>
      <c r="C3" s="36"/>
      <c r="D3" s="36"/>
      <c r="E3" s="36"/>
      <c r="F3" s="36"/>
      <c r="G3" s="36"/>
      <c r="H3" s="36"/>
      <c r="I3" s="36"/>
      <c r="J3" s="254" t="s">
        <v>2</v>
      </c>
      <c r="K3" s="319" t="s">
        <v>145</v>
      </c>
      <c r="L3" s="320"/>
      <c r="M3" s="320"/>
      <c r="N3" s="320"/>
      <c r="O3" s="320"/>
      <c r="P3" s="321"/>
    </row>
    <row r="4" spans="1:20" ht="15.95" customHeight="1" thickBot="1" x14ac:dyDescent="0.2">
      <c r="A4" s="254" t="s">
        <v>3</v>
      </c>
      <c r="B4" s="37">
        <f>調査海岸基本情報入力!$C$7</f>
        <v>0</v>
      </c>
      <c r="C4" s="38">
        <f>調査海岸基本情報入力!$C$8</f>
        <v>0</v>
      </c>
      <c r="D4" s="39" t="s">
        <v>146</v>
      </c>
      <c r="E4" s="315">
        <f>調査海岸基本情報入力!$C$9</f>
        <v>0</v>
      </c>
      <c r="F4" s="315"/>
      <c r="G4" s="315"/>
      <c r="H4" s="40"/>
      <c r="I4" s="41"/>
      <c r="J4" s="254" t="s">
        <v>121</v>
      </c>
      <c r="K4" s="316"/>
      <c r="L4" s="317"/>
      <c r="M4" s="317"/>
      <c r="N4" s="317"/>
      <c r="O4" s="317"/>
      <c r="P4" s="318"/>
    </row>
    <row r="5" spans="1:20" ht="15.95" customHeight="1" x14ac:dyDescent="0.15">
      <c r="A5" s="322" t="s">
        <v>4</v>
      </c>
      <c r="B5" s="323"/>
      <c r="C5" s="336" t="s">
        <v>136</v>
      </c>
      <c r="D5" s="334" t="s">
        <v>6</v>
      </c>
      <c r="E5" s="334"/>
      <c r="F5" s="334"/>
      <c r="G5" s="334"/>
      <c r="H5" s="335"/>
      <c r="I5" s="322" t="s">
        <v>38</v>
      </c>
      <c r="J5" s="323"/>
      <c r="K5" s="336" t="s">
        <v>122</v>
      </c>
      <c r="L5" s="334" t="s">
        <v>6</v>
      </c>
      <c r="M5" s="334"/>
      <c r="N5" s="334"/>
      <c r="O5" s="334"/>
      <c r="P5" s="335"/>
    </row>
    <row r="6" spans="1:20" ht="15.95" customHeight="1" thickBot="1" x14ac:dyDescent="0.2">
      <c r="A6" s="324"/>
      <c r="B6" s="325"/>
      <c r="C6" s="337"/>
      <c r="D6" s="29" t="s">
        <v>120</v>
      </c>
      <c r="E6" s="30" t="s">
        <v>118</v>
      </c>
      <c r="F6" s="31" t="s">
        <v>111</v>
      </c>
      <c r="G6" s="31" t="s">
        <v>88</v>
      </c>
      <c r="H6" s="32" t="s">
        <v>7</v>
      </c>
      <c r="I6" s="324"/>
      <c r="J6" s="325"/>
      <c r="K6" s="337"/>
      <c r="L6" s="29" t="s">
        <v>120</v>
      </c>
      <c r="M6" s="30" t="s">
        <v>118</v>
      </c>
      <c r="N6" s="31" t="s">
        <v>111</v>
      </c>
      <c r="O6" s="31" t="s">
        <v>88</v>
      </c>
      <c r="P6" s="32" t="s">
        <v>7</v>
      </c>
    </row>
    <row r="7" spans="1:20" ht="15.95" customHeight="1" x14ac:dyDescent="0.15">
      <c r="A7" s="2" t="s">
        <v>8</v>
      </c>
      <c r="B7" s="3"/>
      <c r="C7" s="83">
        <f>SUM(C8:C11)</f>
        <v>0</v>
      </c>
      <c r="D7" s="84">
        <f t="shared" ref="D7:D51" si="0">SUM(E7:H7)</f>
        <v>0</v>
      </c>
      <c r="E7" s="14">
        <f>SUM(E8:E11)</f>
        <v>0</v>
      </c>
      <c r="F7" s="15">
        <f>SUM(F8:F11)</f>
        <v>0</v>
      </c>
      <c r="G7" s="15">
        <f>SUM(G8:G11)</f>
        <v>0</v>
      </c>
      <c r="H7" s="16">
        <f>SUM(H8:H11)</f>
        <v>0</v>
      </c>
      <c r="I7" s="25" t="s">
        <v>39</v>
      </c>
      <c r="J7" s="26"/>
      <c r="K7" s="210"/>
      <c r="L7" s="130">
        <f t="shared" ref="L7:L15" si="1">SUM(M7:P7)</f>
        <v>0</v>
      </c>
      <c r="M7" s="211"/>
      <c r="N7" s="212"/>
      <c r="O7" s="212"/>
      <c r="P7" s="213"/>
    </row>
    <row r="8" spans="1:20" ht="15.95" customHeight="1" x14ac:dyDescent="0.15">
      <c r="A8" s="4"/>
      <c r="B8" s="5" t="s">
        <v>131</v>
      </c>
      <c r="C8" s="194"/>
      <c r="D8" s="85">
        <f t="shared" si="0"/>
        <v>0</v>
      </c>
      <c r="E8" s="195"/>
      <c r="F8" s="196"/>
      <c r="G8" s="196"/>
      <c r="H8" s="197"/>
      <c r="I8" s="10" t="s">
        <v>40</v>
      </c>
      <c r="J8" s="11"/>
      <c r="K8" s="214"/>
      <c r="L8" s="131">
        <f t="shared" si="1"/>
        <v>0</v>
      </c>
      <c r="M8" s="136"/>
      <c r="N8" s="137"/>
      <c r="O8" s="137"/>
      <c r="P8" s="151"/>
    </row>
    <row r="9" spans="1:20" ht="15.95" customHeight="1" x14ac:dyDescent="0.15">
      <c r="A9" s="4"/>
      <c r="B9" s="5" t="s">
        <v>112</v>
      </c>
      <c r="C9" s="194"/>
      <c r="D9" s="85">
        <f t="shared" si="0"/>
        <v>0</v>
      </c>
      <c r="E9" s="195"/>
      <c r="F9" s="196"/>
      <c r="G9" s="196"/>
      <c r="H9" s="197"/>
      <c r="I9" s="10" t="s">
        <v>41</v>
      </c>
      <c r="J9" s="11"/>
      <c r="K9" s="214"/>
      <c r="L9" s="131">
        <f t="shared" si="1"/>
        <v>0</v>
      </c>
      <c r="M9" s="136"/>
      <c r="N9" s="137"/>
      <c r="O9" s="137"/>
      <c r="P9" s="151"/>
    </row>
    <row r="10" spans="1:20" ht="15.95" customHeight="1" x14ac:dyDescent="0.15">
      <c r="A10" s="4"/>
      <c r="B10" s="5" t="s">
        <v>113</v>
      </c>
      <c r="C10" s="194"/>
      <c r="D10" s="85">
        <f t="shared" si="0"/>
        <v>0</v>
      </c>
      <c r="E10" s="198"/>
      <c r="F10" s="199"/>
      <c r="G10" s="199"/>
      <c r="H10" s="200"/>
      <c r="I10" s="10" t="s">
        <v>42</v>
      </c>
      <c r="J10" s="11"/>
      <c r="K10" s="214"/>
      <c r="L10" s="131">
        <f t="shared" si="1"/>
        <v>0</v>
      </c>
      <c r="M10" s="136"/>
      <c r="N10" s="137"/>
      <c r="O10" s="137"/>
      <c r="P10" s="151"/>
    </row>
    <row r="11" spans="1:20" ht="15.95" customHeight="1" x14ac:dyDescent="0.15">
      <c r="A11" s="4"/>
      <c r="B11" s="5" t="s">
        <v>73</v>
      </c>
      <c r="C11" s="194"/>
      <c r="D11" s="85">
        <f t="shared" si="0"/>
        <v>0</v>
      </c>
      <c r="E11" s="201"/>
      <c r="F11" s="202"/>
      <c r="G11" s="202"/>
      <c r="H11" s="203"/>
      <c r="I11" s="10" t="s">
        <v>43</v>
      </c>
      <c r="J11" s="11"/>
      <c r="K11" s="214"/>
      <c r="L11" s="131">
        <f t="shared" si="1"/>
        <v>0</v>
      </c>
      <c r="M11" s="136"/>
      <c r="N11" s="137"/>
      <c r="O11" s="137"/>
      <c r="P11" s="151"/>
    </row>
    <row r="12" spans="1:20" ht="15.95" customHeight="1" x14ac:dyDescent="0.15">
      <c r="A12" s="6" t="s">
        <v>13</v>
      </c>
      <c r="B12" s="7"/>
      <c r="C12" s="86">
        <f>SUM(C13:C16)</f>
        <v>0</v>
      </c>
      <c r="D12" s="85">
        <f t="shared" si="0"/>
        <v>0</v>
      </c>
      <c r="E12" s="17">
        <f>SUM(E13:E16)</f>
        <v>0</v>
      </c>
      <c r="F12" s="18">
        <f>SUM(F13:F16)</f>
        <v>0</v>
      </c>
      <c r="G12" s="18">
        <f>SUM(G13:G16)</f>
        <v>0</v>
      </c>
      <c r="H12" s="19">
        <f>SUM(H13:H16)</f>
        <v>0</v>
      </c>
      <c r="I12" s="6" t="s">
        <v>44</v>
      </c>
      <c r="J12" s="7"/>
      <c r="K12" s="89">
        <f>SUM(K13:K14)</f>
        <v>0</v>
      </c>
      <c r="L12" s="69">
        <f t="shared" si="1"/>
        <v>0</v>
      </c>
      <c r="M12" s="20">
        <f>SUM(M13:M14)</f>
        <v>0</v>
      </c>
      <c r="N12" s="21">
        <f>SUM(N13:N14)</f>
        <v>0</v>
      </c>
      <c r="O12" s="21">
        <f>SUM(O13:O14)</f>
        <v>0</v>
      </c>
      <c r="P12" s="27">
        <f>SUM(P13:P14)</f>
        <v>0</v>
      </c>
    </row>
    <row r="13" spans="1:20" ht="15.95" customHeight="1" x14ac:dyDescent="0.15">
      <c r="A13" s="4"/>
      <c r="B13" s="5" t="s">
        <v>89</v>
      </c>
      <c r="C13" s="194"/>
      <c r="D13" s="85">
        <f t="shared" si="0"/>
        <v>0</v>
      </c>
      <c r="E13" s="198"/>
      <c r="F13" s="199"/>
      <c r="G13" s="199"/>
      <c r="H13" s="200"/>
      <c r="I13" s="139"/>
      <c r="J13" s="1" t="s">
        <v>248</v>
      </c>
      <c r="K13" s="204"/>
      <c r="L13" s="69">
        <f t="shared" si="1"/>
        <v>0</v>
      </c>
      <c r="M13" s="195"/>
      <c r="N13" s="196"/>
      <c r="O13" s="196"/>
      <c r="P13" s="200"/>
    </row>
    <row r="14" spans="1:20" ht="15.95" customHeight="1" x14ac:dyDescent="0.15">
      <c r="A14" s="4"/>
      <c r="B14" s="5" t="s">
        <v>90</v>
      </c>
      <c r="C14" s="194"/>
      <c r="D14" s="85">
        <f t="shared" si="0"/>
        <v>0</v>
      </c>
      <c r="E14" s="198"/>
      <c r="F14" s="199"/>
      <c r="G14" s="199"/>
      <c r="H14" s="200"/>
      <c r="I14" s="139"/>
      <c r="J14" s="152"/>
      <c r="K14" s="214"/>
      <c r="L14" s="131">
        <f t="shared" si="1"/>
        <v>0</v>
      </c>
      <c r="M14" s="136"/>
      <c r="N14" s="137"/>
      <c r="O14" s="137"/>
      <c r="P14" s="151"/>
    </row>
    <row r="15" spans="1:20" ht="15.95" customHeight="1" x14ac:dyDescent="0.15">
      <c r="A15" s="4"/>
      <c r="B15" s="5" t="s">
        <v>91</v>
      </c>
      <c r="C15" s="194"/>
      <c r="D15" s="85">
        <f t="shared" si="0"/>
        <v>0</v>
      </c>
      <c r="E15" s="198"/>
      <c r="F15" s="199"/>
      <c r="G15" s="199"/>
      <c r="H15" s="200"/>
      <c r="I15" s="329" t="s">
        <v>129</v>
      </c>
      <c r="J15" s="12" t="s">
        <v>18</v>
      </c>
      <c r="K15" s="71">
        <f>SUM(K7:K12)</f>
        <v>0</v>
      </c>
      <c r="L15" s="75">
        <f t="shared" si="1"/>
        <v>0</v>
      </c>
      <c r="M15" s="22">
        <f>SUM(M7:M12)</f>
        <v>0</v>
      </c>
      <c r="N15" s="23">
        <f>SUM(N7:N12)</f>
        <v>0</v>
      </c>
      <c r="O15" s="23">
        <f>SUM(O7:O12)</f>
        <v>0</v>
      </c>
      <c r="P15" s="24">
        <f>SUM(P7:P12)</f>
        <v>0</v>
      </c>
      <c r="R15" s="102"/>
      <c r="S15" s="102"/>
      <c r="T15" s="102"/>
    </row>
    <row r="16" spans="1:20" ht="15.95" customHeight="1" thickBot="1" x14ac:dyDescent="0.2">
      <c r="A16" s="4"/>
      <c r="B16" s="5" t="s">
        <v>74</v>
      </c>
      <c r="C16" s="194"/>
      <c r="D16" s="85">
        <f t="shared" si="0"/>
        <v>0</v>
      </c>
      <c r="E16" s="198"/>
      <c r="F16" s="199"/>
      <c r="G16" s="199"/>
      <c r="H16" s="200"/>
      <c r="I16" s="330"/>
      <c r="J16" s="13" t="s">
        <v>130</v>
      </c>
      <c r="K16" s="205"/>
      <c r="L16" s="206"/>
      <c r="M16" s="341"/>
      <c r="N16" s="342"/>
      <c r="O16" s="342"/>
      <c r="P16" s="343"/>
      <c r="R16" s="102"/>
      <c r="S16" s="102"/>
      <c r="T16" s="102"/>
    </row>
    <row r="17" spans="1:18" ht="15.95" customHeight="1" x14ac:dyDescent="0.15">
      <c r="A17" s="6" t="s">
        <v>16</v>
      </c>
      <c r="B17" s="7"/>
      <c r="C17" s="86">
        <f>SUM(C18:C22)</f>
        <v>0</v>
      </c>
      <c r="D17" s="85">
        <f t="shared" si="0"/>
        <v>0</v>
      </c>
      <c r="E17" s="17">
        <f>SUM(E18:E22)</f>
        <v>0</v>
      </c>
      <c r="F17" s="18">
        <f>SUM(F18:F22)</f>
        <v>0</v>
      </c>
      <c r="G17" s="18">
        <f>SUM(G18:G22)</f>
        <v>0</v>
      </c>
      <c r="H17" s="19">
        <f>SUM(H18:H22)</f>
        <v>0</v>
      </c>
      <c r="I17" s="322" t="s">
        <v>246</v>
      </c>
      <c r="J17" s="323"/>
      <c r="K17" s="345" t="s">
        <v>5</v>
      </c>
      <c r="L17" s="344" t="s">
        <v>6</v>
      </c>
      <c r="M17" s="334"/>
      <c r="N17" s="334"/>
      <c r="O17" s="334"/>
      <c r="P17" s="335"/>
      <c r="R17" s="103"/>
    </row>
    <row r="18" spans="1:18" ht="15.95" customHeight="1" thickBot="1" x14ac:dyDescent="0.2">
      <c r="A18" s="4"/>
      <c r="B18" s="5" t="s">
        <v>92</v>
      </c>
      <c r="C18" s="194"/>
      <c r="D18" s="226">
        <f t="shared" si="0"/>
        <v>0</v>
      </c>
      <c r="E18" s="198"/>
      <c r="F18" s="199"/>
      <c r="G18" s="199"/>
      <c r="H18" s="200"/>
      <c r="I18" s="324"/>
      <c r="J18" s="325"/>
      <c r="K18" s="346"/>
      <c r="L18" s="33" t="s">
        <v>120</v>
      </c>
      <c r="M18" s="30" t="s">
        <v>118</v>
      </c>
      <c r="N18" s="31" t="s">
        <v>111</v>
      </c>
      <c r="O18" s="31" t="s">
        <v>88</v>
      </c>
      <c r="P18" s="32" t="s">
        <v>7</v>
      </c>
    </row>
    <row r="19" spans="1:18" ht="15.95" customHeight="1" x14ac:dyDescent="0.15">
      <c r="A19" s="4"/>
      <c r="B19" s="5" t="s">
        <v>10</v>
      </c>
      <c r="C19" s="194"/>
      <c r="D19" s="85">
        <f t="shared" si="0"/>
        <v>0</v>
      </c>
      <c r="E19" s="198"/>
      <c r="F19" s="199"/>
      <c r="G19" s="199"/>
      <c r="H19" s="200"/>
      <c r="I19" s="132" t="s">
        <v>9</v>
      </c>
      <c r="J19" s="133"/>
      <c r="K19" s="134">
        <f>SUM(K20:K23)</f>
        <v>0</v>
      </c>
      <c r="L19" s="135">
        <f t="shared" ref="L19:L29" si="2">SUM(M19:P19)</f>
        <v>0</v>
      </c>
      <c r="M19" s="136">
        <f>SUM(M20:M23)</f>
        <v>0</v>
      </c>
      <c r="N19" s="137">
        <f>SUM(N20:N23)</f>
        <v>0</v>
      </c>
      <c r="O19" s="137">
        <f>SUM(O20:O23)</f>
        <v>0</v>
      </c>
      <c r="P19" s="138">
        <f>SUM(P20:P23)</f>
        <v>0</v>
      </c>
    </row>
    <row r="20" spans="1:18" ht="15.95" customHeight="1" x14ac:dyDescent="0.15">
      <c r="A20" s="4"/>
      <c r="B20" s="5" t="s">
        <v>93</v>
      </c>
      <c r="C20" s="194"/>
      <c r="D20" s="85">
        <f t="shared" si="0"/>
        <v>0</v>
      </c>
      <c r="E20" s="198"/>
      <c r="F20" s="199"/>
      <c r="G20" s="199"/>
      <c r="H20" s="200"/>
      <c r="I20" s="139"/>
      <c r="J20" s="140" t="s">
        <v>10</v>
      </c>
      <c r="K20" s="148"/>
      <c r="L20" s="141">
        <f t="shared" si="2"/>
        <v>0</v>
      </c>
      <c r="M20" s="149"/>
      <c r="N20" s="150"/>
      <c r="O20" s="150"/>
      <c r="P20" s="151"/>
    </row>
    <row r="21" spans="1:18" ht="15.95" customHeight="1" x14ac:dyDescent="0.15">
      <c r="A21" s="4"/>
      <c r="B21" s="5" t="s">
        <v>17</v>
      </c>
      <c r="C21" s="194"/>
      <c r="D21" s="85">
        <f t="shared" si="0"/>
        <v>0</v>
      </c>
      <c r="E21" s="198"/>
      <c r="F21" s="199"/>
      <c r="G21" s="199"/>
      <c r="H21" s="200"/>
      <c r="I21" s="139"/>
      <c r="J21" s="140" t="s">
        <v>94</v>
      </c>
      <c r="K21" s="148"/>
      <c r="L21" s="141">
        <f t="shared" si="2"/>
        <v>0</v>
      </c>
      <c r="M21" s="149"/>
      <c r="N21" s="150"/>
      <c r="O21" s="150"/>
      <c r="P21" s="151"/>
    </row>
    <row r="22" spans="1:18" ht="15.95" customHeight="1" x14ac:dyDescent="0.15">
      <c r="A22" s="4"/>
      <c r="B22" s="5" t="s">
        <v>75</v>
      </c>
      <c r="C22" s="194"/>
      <c r="D22" s="85">
        <f t="shared" si="0"/>
        <v>0</v>
      </c>
      <c r="E22" s="198"/>
      <c r="F22" s="199"/>
      <c r="G22" s="199"/>
      <c r="H22" s="200"/>
      <c r="I22" s="139"/>
      <c r="J22" s="140" t="s">
        <v>12</v>
      </c>
      <c r="K22" s="148"/>
      <c r="L22" s="141">
        <f t="shared" si="2"/>
        <v>0</v>
      </c>
      <c r="M22" s="149"/>
      <c r="N22" s="150"/>
      <c r="O22" s="150"/>
      <c r="P22" s="151"/>
    </row>
    <row r="23" spans="1:18" ht="15.95" customHeight="1" x14ac:dyDescent="0.15">
      <c r="A23" s="6" t="s">
        <v>20</v>
      </c>
      <c r="B23" s="7"/>
      <c r="C23" s="86">
        <f>SUM(C24:C26)</f>
        <v>0</v>
      </c>
      <c r="D23" s="85">
        <f t="shared" si="0"/>
        <v>0</v>
      </c>
      <c r="E23" s="17">
        <f>SUM(E24:E26)</f>
        <v>0</v>
      </c>
      <c r="F23" s="18">
        <f>SUM(F24:F26)</f>
        <v>0</v>
      </c>
      <c r="G23" s="18">
        <f>SUM(G24:G26)</f>
        <v>0</v>
      </c>
      <c r="H23" s="19">
        <f>SUM(H24:H26)</f>
        <v>0</v>
      </c>
      <c r="I23" s="139"/>
      <c r="J23" s="140" t="s">
        <v>11</v>
      </c>
      <c r="K23" s="148"/>
      <c r="L23" s="141">
        <f t="shared" si="2"/>
        <v>0</v>
      </c>
      <c r="M23" s="149"/>
      <c r="N23" s="150"/>
      <c r="O23" s="150"/>
      <c r="P23" s="151"/>
    </row>
    <row r="24" spans="1:18" ht="15.95" customHeight="1" x14ac:dyDescent="0.15">
      <c r="A24" s="4"/>
      <c r="B24" s="5" t="s">
        <v>21</v>
      </c>
      <c r="C24" s="194"/>
      <c r="D24" s="85">
        <f t="shared" si="0"/>
        <v>0</v>
      </c>
      <c r="E24" s="198"/>
      <c r="F24" s="199"/>
      <c r="G24" s="199"/>
      <c r="H24" s="200"/>
      <c r="I24" s="142" t="s">
        <v>14</v>
      </c>
      <c r="J24" s="143"/>
      <c r="K24" s="148"/>
      <c r="L24" s="141">
        <f t="shared" si="2"/>
        <v>0</v>
      </c>
      <c r="M24" s="149"/>
      <c r="N24" s="150"/>
      <c r="O24" s="150"/>
      <c r="P24" s="151"/>
    </row>
    <row r="25" spans="1:18" ht="15.95" customHeight="1" x14ac:dyDescent="0.15">
      <c r="A25" s="4"/>
      <c r="B25" s="5" t="s">
        <v>23</v>
      </c>
      <c r="C25" s="194"/>
      <c r="D25" s="85">
        <f t="shared" si="0"/>
        <v>0</v>
      </c>
      <c r="E25" s="198"/>
      <c r="F25" s="199"/>
      <c r="G25" s="199"/>
      <c r="H25" s="200"/>
      <c r="I25" s="142" t="s">
        <v>247</v>
      </c>
      <c r="J25" s="143"/>
      <c r="K25" s="148"/>
      <c r="L25" s="141">
        <f t="shared" si="2"/>
        <v>0</v>
      </c>
      <c r="M25" s="149"/>
      <c r="N25" s="150"/>
      <c r="O25" s="150"/>
      <c r="P25" s="151"/>
    </row>
    <row r="26" spans="1:18" ht="15.95" customHeight="1" x14ac:dyDescent="0.15">
      <c r="A26" s="4"/>
      <c r="B26" s="5" t="s">
        <v>95</v>
      </c>
      <c r="C26" s="194"/>
      <c r="D26" s="85">
        <f t="shared" si="0"/>
        <v>0</v>
      </c>
      <c r="E26" s="198"/>
      <c r="F26" s="199"/>
      <c r="G26" s="199"/>
      <c r="H26" s="200"/>
      <c r="I26" s="6" t="s">
        <v>15</v>
      </c>
      <c r="J26" s="7"/>
      <c r="K26" s="86">
        <f>SUM(K27:K28)</f>
        <v>0</v>
      </c>
      <c r="L26" s="91">
        <f t="shared" si="2"/>
        <v>0</v>
      </c>
      <c r="M26" s="17">
        <f>SUM(M27:M28)</f>
        <v>0</v>
      </c>
      <c r="N26" s="18">
        <f>SUM(N27:N28)</f>
        <v>0</v>
      </c>
      <c r="O26" s="18">
        <f>SUM(O27:O28)</f>
        <v>0</v>
      </c>
      <c r="P26" s="19">
        <f>SUM(P27:P28)</f>
        <v>0</v>
      </c>
    </row>
    <row r="27" spans="1:18" ht="15.95" customHeight="1" x14ac:dyDescent="0.15">
      <c r="A27" s="6" t="s">
        <v>25</v>
      </c>
      <c r="B27" s="7"/>
      <c r="C27" s="86">
        <f>SUM(C28:C33)</f>
        <v>0</v>
      </c>
      <c r="D27" s="85">
        <f t="shared" si="0"/>
        <v>0</v>
      </c>
      <c r="E27" s="17">
        <f>SUM(E28:E33)</f>
        <v>0</v>
      </c>
      <c r="F27" s="18">
        <f>SUM(F28:F33)</f>
        <v>0</v>
      </c>
      <c r="G27" s="18">
        <f>SUM(G28:G33)</f>
        <v>0</v>
      </c>
      <c r="H27" s="19">
        <f>SUM(H28:H33)</f>
        <v>0</v>
      </c>
      <c r="I27" s="139"/>
      <c r="J27" s="1" t="s">
        <v>249</v>
      </c>
      <c r="K27" s="194"/>
      <c r="L27" s="91">
        <f t="shared" si="2"/>
        <v>0</v>
      </c>
      <c r="M27" s="198"/>
      <c r="N27" s="199"/>
      <c r="O27" s="199"/>
      <c r="P27" s="200"/>
    </row>
    <row r="28" spans="1:18" ht="15.95" customHeight="1" x14ac:dyDescent="0.15">
      <c r="A28" s="4"/>
      <c r="B28" s="5" t="s">
        <v>123</v>
      </c>
      <c r="C28" s="194"/>
      <c r="D28" s="85">
        <f t="shared" si="0"/>
        <v>0</v>
      </c>
      <c r="E28" s="198"/>
      <c r="F28" s="199"/>
      <c r="G28" s="199"/>
      <c r="H28" s="200"/>
      <c r="I28" s="139"/>
      <c r="J28" s="152"/>
      <c r="K28" s="148"/>
      <c r="L28" s="141">
        <f t="shared" si="2"/>
        <v>0</v>
      </c>
      <c r="M28" s="149"/>
      <c r="N28" s="150"/>
      <c r="O28" s="150"/>
      <c r="P28" s="151"/>
    </row>
    <row r="29" spans="1:18" ht="15.95" customHeight="1" x14ac:dyDescent="0.15">
      <c r="A29" s="4"/>
      <c r="B29" s="5" t="s">
        <v>26</v>
      </c>
      <c r="C29" s="194"/>
      <c r="D29" s="85">
        <f t="shared" si="0"/>
        <v>0</v>
      </c>
      <c r="E29" s="198"/>
      <c r="F29" s="199"/>
      <c r="G29" s="199"/>
      <c r="H29" s="200"/>
      <c r="I29" s="329" t="s">
        <v>129</v>
      </c>
      <c r="J29" s="12" t="s">
        <v>18</v>
      </c>
      <c r="K29" s="87">
        <f>SUM(K19,K24:K26)</f>
        <v>0</v>
      </c>
      <c r="L29" s="88">
        <f t="shared" si="2"/>
        <v>0</v>
      </c>
      <c r="M29" s="22">
        <f>SUM(M19,M24:M26)</f>
        <v>0</v>
      </c>
      <c r="N29" s="23">
        <f>SUM(N19,N24:N26)</f>
        <v>0</v>
      </c>
      <c r="O29" s="23">
        <f>SUM(O19,O24:O26)</f>
        <v>0</v>
      </c>
      <c r="P29" s="24">
        <f>SUM(P19,P24:P26)</f>
        <v>0</v>
      </c>
      <c r="Q29" s="102"/>
      <c r="R29" s="102"/>
    </row>
    <row r="30" spans="1:18" ht="15.95" customHeight="1" thickBot="1" x14ac:dyDescent="0.2">
      <c r="A30" s="4"/>
      <c r="B30" s="5" t="s">
        <v>124</v>
      </c>
      <c r="C30" s="194"/>
      <c r="D30" s="85">
        <f t="shared" si="0"/>
        <v>0</v>
      </c>
      <c r="E30" s="198"/>
      <c r="F30" s="199"/>
      <c r="G30" s="199"/>
      <c r="H30" s="200"/>
      <c r="I30" s="330"/>
      <c r="J30" s="13" t="s">
        <v>130</v>
      </c>
      <c r="K30" s="207"/>
      <c r="L30" s="208"/>
      <c r="M30" s="341"/>
      <c r="N30" s="342"/>
      <c r="O30" s="342"/>
      <c r="P30" s="343"/>
      <c r="Q30" s="102"/>
      <c r="R30" s="102"/>
    </row>
    <row r="31" spans="1:18" ht="15.95" customHeight="1" x14ac:dyDescent="0.15">
      <c r="A31" s="4"/>
      <c r="B31" s="5" t="s">
        <v>125</v>
      </c>
      <c r="C31" s="194"/>
      <c r="D31" s="85">
        <f t="shared" si="0"/>
        <v>0</v>
      </c>
      <c r="E31" s="198"/>
      <c r="F31" s="199"/>
      <c r="G31" s="199"/>
      <c r="H31" s="200"/>
      <c r="I31" s="322" t="s">
        <v>19</v>
      </c>
      <c r="J31" s="323"/>
      <c r="K31" s="345" t="s">
        <v>5</v>
      </c>
      <c r="L31" s="344" t="s">
        <v>6</v>
      </c>
      <c r="M31" s="334"/>
      <c r="N31" s="334"/>
      <c r="O31" s="334"/>
      <c r="P31" s="335"/>
    </row>
    <row r="32" spans="1:18" ht="15.95" customHeight="1" thickBot="1" x14ac:dyDescent="0.2">
      <c r="A32" s="4"/>
      <c r="B32" s="5" t="s">
        <v>76</v>
      </c>
      <c r="C32" s="194"/>
      <c r="D32" s="85">
        <f t="shared" si="0"/>
        <v>0</v>
      </c>
      <c r="E32" s="198"/>
      <c r="F32" s="199"/>
      <c r="G32" s="199"/>
      <c r="H32" s="200"/>
      <c r="I32" s="324"/>
      <c r="J32" s="325"/>
      <c r="K32" s="346"/>
      <c r="L32" s="33" t="s">
        <v>120</v>
      </c>
      <c r="M32" s="30" t="s">
        <v>118</v>
      </c>
      <c r="N32" s="31" t="s">
        <v>111</v>
      </c>
      <c r="O32" s="31" t="s">
        <v>88</v>
      </c>
      <c r="P32" s="32" t="s">
        <v>7</v>
      </c>
    </row>
    <row r="33" spans="1:16" ht="15.95" customHeight="1" x14ac:dyDescent="0.15">
      <c r="A33" s="8"/>
      <c r="B33" s="5" t="s">
        <v>77</v>
      </c>
      <c r="C33" s="194"/>
      <c r="D33" s="85">
        <f t="shared" si="0"/>
        <v>0</v>
      </c>
      <c r="E33" s="198"/>
      <c r="F33" s="199"/>
      <c r="G33" s="199"/>
      <c r="H33" s="200"/>
      <c r="I33" s="2" t="s">
        <v>22</v>
      </c>
      <c r="J33" s="3"/>
      <c r="K33" s="83">
        <f>SUM(K34:K36)</f>
        <v>0</v>
      </c>
      <c r="L33" s="74">
        <f>SUM(M33:P33)</f>
        <v>0</v>
      </c>
      <c r="M33" s="20">
        <f>SUM(M34:M36)</f>
        <v>0</v>
      </c>
      <c r="N33" s="21">
        <f>SUM(N34:N36)</f>
        <v>0</v>
      </c>
      <c r="O33" s="21">
        <f>SUM(O34:O36)</f>
        <v>0</v>
      </c>
      <c r="P33" s="28">
        <f>SUM(P34:P36)</f>
        <v>0</v>
      </c>
    </row>
    <row r="34" spans="1:16" ht="15.95" customHeight="1" x14ac:dyDescent="0.15">
      <c r="A34" s="6" t="s">
        <v>29</v>
      </c>
      <c r="B34" s="7"/>
      <c r="C34" s="86">
        <f>SUM(C35:C38)</f>
        <v>0</v>
      </c>
      <c r="D34" s="85">
        <f t="shared" si="0"/>
        <v>0</v>
      </c>
      <c r="E34" s="17">
        <f>SUM(E35:E38)</f>
        <v>0</v>
      </c>
      <c r="F34" s="18">
        <f>SUM(F35:F38)</f>
        <v>0</v>
      </c>
      <c r="G34" s="18">
        <f>SUM(G35:G38)</f>
        <v>0</v>
      </c>
      <c r="H34" s="19">
        <f>SUM(H35:H38)</f>
        <v>0</v>
      </c>
      <c r="I34" s="139"/>
      <c r="J34" s="140" t="s">
        <v>96</v>
      </c>
      <c r="K34" s="148"/>
      <c r="L34" s="144">
        <f t="shared" ref="L34:L50" si="3">SUM(M34:P34)</f>
        <v>0</v>
      </c>
      <c r="M34" s="149"/>
      <c r="N34" s="150"/>
      <c r="O34" s="150"/>
      <c r="P34" s="151"/>
    </row>
    <row r="35" spans="1:16" ht="15.95" customHeight="1" x14ac:dyDescent="0.15">
      <c r="A35" s="4"/>
      <c r="B35" s="5" t="s">
        <v>97</v>
      </c>
      <c r="C35" s="194"/>
      <c r="D35" s="85">
        <f t="shared" si="0"/>
        <v>0</v>
      </c>
      <c r="E35" s="198"/>
      <c r="F35" s="199"/>
      <c r="G35" s="199"/>
      <c r="H35" s="200"/>
      <c r="I35" s="139"/>
      <c r="J35" s="140" t="s">
        <v>24</v>
      </c>
      <c r="K35" s="148"/>
      <c r="L35" s="144">
        <f t="shared" si="3"/>
        <v>0</v>
      </c>
      <c r="M35" s="149"/>
      <c r="N35" s="150"/>
      <c r="O35" s="150"/>
      <c r="P35" s="151"/>
    </row>
    <row r="36" spans="1:16" ht="15.95" customHeight="1" x14ac:dyDescent="0.15">
      <c r="A36" s="4"/>
      <c r="B36" s="5" t="s">
        <v>78</v>
      </c>
      <c r="C36" s="194"/>
      <c r="D36" s="85">
        <f t="shared" si="0"/>
        <v>0</v>
      </c>
      <c r="E36" s="198"/>
      <c r="F36" s="199"/>
      <c r="G36" s="199"/>
      <c r="H36" s="200"/>
      <c r="I36" s="145"/>
      <c r="J36" s="140" t="s">
        <v>98</v>
      </c>
      <c r="K36" s="148"/>
      <c r="L36" s="131">
        <f t="shared" si="3"/>
        <v>0</v>
      </c>
      <c r="M36" s="136"/>
      <c r="N36" s="137"/>
      <c r="O36" s="137"/>
      <c r="P36" s="138"/>
    </row>
    <row r="37" spans="1:16" ht="15.95" customHeight="1" x14ac:dyDescent="0.15">
      <c r="A37" s="4"/>
      <c r="B37" s="5" t="s">
        <v>99</v>
      </c>
      <c r="C37" s="194"/>
      <c r="D37" s="85">
        <f t="shared" si="0"/>
        <v>0</v>
      </c>
      <c r="E37" s="198"/>
      <c r="F37" s="199"/>
      <c r="G37" s="199"/>
      <c r="H37" s="200"/>
      <c r="I37" s="146" t="s">
        <v>27</v>
      </c>
      <c r="J37" s="147"/>
      <c r="K37" s="148">
        <f>SUM(K38:K42)</f>
        <v>0</v>
      </c>
      <c r="L37" s="144">
        <f t="shared" si="3"/>
        <v>0</v>
      </c>
      <c r="M37" s="149">
        <f>SUM(M38:M42)</f>
        <v>0</v>
      </c>
      <c r="N37" s="150">
        <f>SUM(N38:N42)</f>
        <v>0</v>
      </c>
      <c r="O37" s="150">
        <f>SUM(O38:O42)</f>
        <v>0</v>
      </c>
      <c r="P37" s="151">
        <f>SUM(P38:P42)</f>
        <v>0</v>
      </c>
    </row>
    <row r="38" spans="1:16" ht="15.95" customHeight="1" x14ac:dyDescent="0.15">
      <c r="A38" s="4"/>
      <c r="B38" s="5" t="s">
        <v>79</v>
      </c>
      <c r="C38" s="194"/>
      <c r="D38" s="85">
        <f t="shared" si="0"/>
        <v>0</v>
      </c>
      <c r="E38" s="198"/>
      <c r="F38" s="199"/>
      <c r="G38" s="199"/>
      <c r="H38" s="200"/>
      <c r="I38" s="139"/>
      <c r="J38" s="140" t="s">
        <v>80</v>
      </c>
      <c r="K38" s="148"/>
      <c r="L38" s="144">
        <f t="shared" si="3"/>
        <v>0</v>
      </c>
      <c r="M38" s="149"/>
      <c r="N38" s="150"/>
      <c r="O38" s="150"/>
      <c r="P38" s="151"/>
    </row>
    <row r="39" spans="1:16" ht="15.95" customHeight="1" x14ac:dyDescent="0.15">
      <c r="A39" s="6" t="s">
        <v>31</v>
      </c>
      <c r="B39" s="7"/>
      <c r="C39" s="86">
        <f>SUM(C40:C41)</f>
        <v>0</v>
      </c>
      <c r="D39" s="85">
        <f t="shared" si="0"/>
        <v>0</v>
      </c>
      <c r="E39" s="17">
        <f>SUM(E40:E41)</f>
        <v>0</v>
      </c>
      <c r="F39" s="18">
        <f>SUM(F40:F41)</f>
        <v>0</v>
      </c>
      <c r="G39" s="18">
        <f>SUM(G40:G41)</f>
        <v>0</v>
      </c>
      <c r="H39" s="19">
        <f>SUM(H40:H41)</f>
        <v>0</v>
      </c>
      <c r="I39" s="139"/>
      <c r="J39" s="140" t="s">
        <v>28</v>
      </c>
      <c r="K39" s="148"/>
      <c r="L39" s="144">
        <f t="shared" si="3"/>
        <v>0</v>
      </c>
      <c r="M39" s="149"/>
      <c r="N39" s="150"/>
      <c r="O39" s="150"/>
      <c r="P39" s="151"/>
    </row>
    <row r="40" spans="1:16" ht="15.95" customHeight="1" x14ac:dyDescent="0.15">
      <c r="A40" s="4"/>
      <c r="B40" s="5" t="s">
        <v>34</v>
      </c>
      <c r="C40" s="194"/>
      <c r="D40" s="85">
        <f t="shared" si="0"/>
        <v>0</v>
      </c>
      <c r="E40" s="198"/>
      <c r="F40" s="199"/>
      <c r="G40" s="199"/>
      <c r="H40" s="200"/>
      <c r="I40" s="139"/>
      <c r="J40" s="140" t="s">
        <v>144</v>
      </c>
      <c r="K40" s="148"/>
      <c r="L40" s="144">
        <f t="shared" si="3"/>
        <v>0</v>
      </c>
      <c r="M40" s="149"/>
      <c r="N40" s="150"/>
      <c r="O40" s="150"/>
      <c r="P40" s="151"/>
    </row>
    <row r="41" spans="1:16" ht="15.95" customHeight="1" x14ac:dyDescent="0.15">
      <c r="A41" s="9"/>
      <c r="B41" s="5" t="s">
        <v>33</v>
      </c>
      <c r="C41" s="194"/>
      <c r="D41" s="85">
        <f t="shared" si="0"/>
        <v>0</v>
      </c>
      <c r="E41" s="198"/>
      <c r="F41" s="199"/>
      <c r="G41" s="199"/>
      <c r="H41" s="200"/>
      <c r="I41" s="139"/>
      <c r="J41" s="140" t="s">
        <v>100</v>
      </c>
      <c r="K41" s="148"/>
      <c r="L41" s="144">
        <f t="shared" si="3"/>
        <v>0</v>
      </c>
      <c r="M41" s="149"/>
      <c r="N41" s="150"/>
      <c r="O41" s="150"/>
      <c r="P41" s="151"/>
    </row>
    <row r="42" spans="1:16" ht="15.95" customHeight="1" x14ac:dyDescent="0.15">
      <c r="A42" s="10" t="s">
        <v>35</v>
      </c>
      <c r="B42" s="11"/>
      <c r="C42" s="194"/>
      <c r="D42" s="85">
        <f t="shared" si="0"/>
        <v>0</v>
      </c>
      <c r="E42" s="195"/>
      <c r="F42" s="196"/>
      <c r="G42" s="196"/>
      <c r="H42" s="200"/>
      <c r="I42" s="139"/>
      <c r="J42" s="140" t="s">
        <v>81</v>
      </c>
      <c r="K42" s="148"/>
      <c r="L42" s="144">
        <f t="shared" si="3"/>
        <v>0</v>
      </c>
      <c r="M42" s="149"/>
      <c r="N42" s="150"/>
      <c r="O42" s="150"/>
      <c r="P42" s="151"/>
    </row>
    <row r="43" spans="1:16" ht="15.95" customHeight="1" x14ac:dyDescent="0.15">
      <c r="A43" s="6" t="s">
        <v>37</v>
      </c>
      <c r="B43" s="7"/>
      <c r="C43" s="86">
        <f>SUM(C44:C50)</f>
        <v>0</v>
      </c>
      <c r="D43" s="85">
        <f t="shared" si="0"/>
        <v>0</v>
      </c>
      <c r="E43" s="20">
        <f>SUM(E44:E50)</f>
        <v>0</v>
      </c>
      <c r="F43" s="21">
        <f>SUM(F44:F50)</f>
        <v>0</v>
      </c>
      <c r="G43" s="21">
        <f>SUM(G44:G50)</f>
        <v>0</v>
      </c>
      <c r="H43" s="19">
        <f>SUM(H44:H50)</f>
        <v>0</v>
      </c>
      <c r="I43" s="142" t="s">
        <v>30</v>
      </c>
      <c r="J43" s="143"/>
      <c r="K43" s="148"/>
      <c r="L43" s="144">
        <f t="shared" si="3"/>
        <v>0</v>
      </c>
      <c r="M43" s="149"/>
      <c r="N43" s="150"/>
      <c r="O43" s="150"/>
      <c r="P43" s="151"/>
    </row>
    <row r="44" spans="1:16" ht="15.95" customHeight="1" x14ac:dyDescent="0.15">
      <c r="A44" s="4"/>
      <c r="B44" s="1" t="s">
        <v>132</v>
      </c>
      <c r="C44" s="194"/>
      <c r="D44" s="85">
        <f t="shared" si="0"/>
        <v>0</v>
      </c>
      <c r="E44" s="198"/>
      <c r="F44" s="199"/>
      <c r="G44" s="199"/>
      <c r="H44" s="200"/>
      <c r="I44" s="146" t="s">
        <v>32</v>
      </c>
      <c r="J44" s="147"/>
      <c r="K44" s="148">
        <f>SUM(K45:K47)</f>
        <v>0</v>
      </c>
      <c r="L44" s="144">
        <f t="shared" si="3"/>
        <v>0</v>
      </c>
      <c r="M44" s="149">
        <f>SUM(M45:M47)</f>
        <v>0</v>
      </c>
      <c r="N44" s="150">
        <f>SUM(N45:N47)</f>
        <v>0</v>
      </c>
      <c r="O44" s="150">
        <f>SUM(O45:O47)</f>
        <v>0</v>
      </c>
      <c r="P44" s="151">
        <f>SUM(P45:P47)</f>
        <v>0</v>
      </c>
    </row>
    <row r="45" spans="1:16" ht="15.95" customHeight="1" x14ac:dyDescent="0.15">
      <c r="A45" s="4"/>
      <c r="B45" s="1" t="s">
        <v>133</v>
      </c>
      <c r="C45" s="194"/>
      <c r="D45" s="85">
        <f t="shared" si="0"/>
        <v>0</v>
      </c>
      <c r="E45" s="198"/>
      <c r="F45" s="199"/>
      <c r="G45" s="199"/>
      <c r="H45" s="200"/>
      <c r="I45" s="139"/>
      <c r="J45" s="140" t="s">
        <v>126</v>
      </c>
      <c r="K45" s="148"/>
      <c r="L45" s="144">
        <f t="shared" si="3"/>
        <v>0</v>
      </c>
      <c r="M45" s="149"/>
      <c r="N45" s="150"/>
      <c r="O45" s="150"/>
      <c r="P45" s="151"/>
    </row>
    <row r="46" spans="1:16" ht="15.95" customHeight="1" x14ac:dyDescent="0.15">
      <c r="A46" s="4"/>
      <c r="B46" s="1" t="s">
        <v>134</v>
      </c>
      <c r="C46" s="194"/>
      <c r="D46" s="85">
        <f t="shared" si="0"/>
        <v>0</v>
      </c>
      <c r="E46" s="198"/>
      <c r="F46" s="199"/>
      <c r="G46" s="199"/>
      <c r="H46" s="200"/>
      <c r="I46" s="139"/>
      <c r="J46" s="140" t="s">
        <v>127</v>
      </c>
      <c r="K46" s="148"/>
      <c r="L46" s="144">
        <f t="shared" si="3"/>
        <v>0</v>
      </c>
      <c r="M46" s="149"/>
      <c r="N46" s="150"/>
      <c r="O46" s="150"/>
      <c r="P46" s="151"/>
    </row>
    <row r="47" spans="1:16" ht="15.95" customHeight="1" x14ac:dyDescent="0.15">
      <c r="A47" s="4"/>
      <c r="B47" s="1" t="s">
        <v>135</v>
      </c>
      <c r="C47" s="194"/>
      <c r="D47" s="85">
        <f t="shared" si="0"/>
        <v>0</v>
      </c>
      <c r="E47" s="198"/>
      <c r="F47" s="199"/>
      <c r="G47" s="199"/>
      <c r="H47" s="200"/>
      <c r="I47" s="139"/>
      <c r="J47" s="140" t="s">
        <v>128</v>
      </c>
      <c r="K47" s="148"/>
      <c r="L47" s="144">
        <f t="shared" si="3"/>
        <v>0</v>
      </c>
      <c r="M47" s="149"/>
      <c r="N47" s="150"/>
      <c r="O47" s="150"/>
      <c r="P47" s="151"/>
    </row>
    <row r="48" spans="1:16" ht="15.95" customHeight="1" x14ac:dyDescent="0.15">
      <c r="A48" s="4"/>
      <c r="B48" s="253"/>
      <c r="C48" s="194"/>
      <c r="D48" s="85">
        <f t="shared" si="0"/>
        <v>0</v>
      </c>
      <c r="E48" s="198"/>
      <c r="F48" s="199"/>
      <c r="G48" s="199"/>
      <c r="H48" s="200"/>
      <c r="I48" s="6" t="s">
        <v>36</v>
      </c>
      <c r="J48" s="7"/>
      <c r="K48" s="86">
        <f>SUM(K49:K50)</f>
        <v>0</v>
      </c>
      <c r="L48" s="69">
        <f t="shared" si="3"/>
        <v>0</v>
      </c>
      <c r="M48" s="17">
        <f>SUM(M49:M50)</f>
        <v>0</v>
      </c>
      <c r="N48" s="18">
        <f>SUM(N49:N50)</f>
        <v>0</v>
      </c>
      <c r="O48" s="18">
        <f>SUM(O49:O50)</f>
        <v>0</v>
      </c>
      <c r="P48" s="19">
        <f>SUM(P49:P50)</f>
        <v>0</v>
      </c>
    </row>
    <row r="49" spans="1:16" ht="15.95" customHeight="1" x14ac:dyDescent="0.15">
      <c r="A49" s="4"/>
      <c r="B49" s="253"/>
      <c r="C49" s="194"/>
      <c r="D49" s="85">
        <f t="shared" si="0"/>
        <v>0</v>
      </c>
      <c r="E49" s="198"/>
      <c r="F49" s="199"/>
      <c r="G49" s="199"/>
      <c r="H49" s="200"/>
      <c r="I49" s="139"/>
      <c r="J49" s="1" t="s">
        <v>250</v>
      </c>
      <c r="K49" s="194"/>
      <c r="L49" s="69">
        <f t="shared" si="3"/>
        <v>0</v>
      </c>
      <c r="M49" s="198"/>
      <c r="N49" s="199"/>
      <c r="O49" s="199"/>
      <c r="P49" s="200"/>
    </row>
    <row r="50" spans="1:16" ht="15.95" customHeight="1" x14ac:dyDescent="0.15">
      <c r="A50" s="8"/>
      <c r="B50" s="253"/>
      <c r="C50" s="194"/>
      <c r="D50" s="85">
        <f t="shared" si="0"/>
        <v>0</v>
      </c>
      <c r="E50" s="198"/>
      <c r="F50" s="199"/>
      <c r="G50" s="199"/>
      <c r="H50" s="200"/>
      <c r="I50" s="139"/>
      <c r="J50" s="152"/>
      <c r="K50" s="148"/>
      <c r="L50" s="144">
        <f t="shared" si="3"/>
        <v>0</v>
      </c>
      <c r="M50" s="149"/>
      <c r="N50" s="150"/>
      <c r="O50" s="150"/>
      <c r="P50" s="151"/>
    </row>
    <row r="51" spans="1:16" ht="15.95" customHeight="1" x14ac:dyDescent="0.15">
      <c r="A51" s="329" t="s">
        <v>129</v>
      </c>
      <c r="B51" s="12" t="s">
        <v>18</v>
      </c>
      <c r="C51" s="87">
        <f>SUM(C7,C12,C17,C23,C27,C34,C39,C42:C43)</f>
        <v>0</v>
      </c>
      <c r="D51" s="88">
        <f t="shared" si="0"/>
        <v>0</v>
      </c>
      <c r="E51" s="22">
        <f>SUM(E7,E12,E17,E23,E27,E34,E39,E42:E43)</f>
        <v>0</v>
      </c>
      <c r="F51" s="23">
        <f>SUM(F7,F12,F17,F23,F27,F34,F39,F42:F43)</f>
        <v>0</v>
      </c>
      <c r="G51" s="23">
        <f>SUM(G7,G12,G17,G23,G27,G34,G39,G42:G43)</f>
        <v>0</v>
      </c>
      <c r="H51" s="24">
        <f>SUM(H7,H12,H17,H23,H27,H34,H39,H42:H43)</f>
        <v>0</v>
      </c>
      <c r="I51" s="329" t="s">
        <v>129</v>
      </c>
      <c r="J51" s="12" t="s">
        <v>18</v>
      </c>
      <c r="K51" s="87">
        <f>SUM(K33,K37,K43:K44,K48)</f>
        <v>0</v>
      </c>
      <c r="L51" s="75">
        <f>SUM(M51:P51)</f>
        <v>0</v>
      </c>
      <c r="M51" s="22">
        <f>SUM(M33,M37,M43:M44,M48)</f>
        <v>0</v>
      </c>
      <c r="N51" s="23">
        <f>SUM(N33,N37,N43:N44,N48)</f>
        <v>0</v>
      </c>
      <c r="O51" s="23">
        <f>SUM(O33,O37,O43:O44,O48)</f>
        <v>0</v>
      </c>
      <c r="P51" s="24">
        <f>SUM(P33,P37,P43:P44,P48)</f>
        <v>0</v>
      </c>
    </row>
    <row r="52" spans="1:16" ht="15.95" customHeight="1" thickBot="1" x14ac:dyDescent="0.2">
      <c r="A52" s="330"/>
      <c r="B52" s="13" t="s">
        <v>130</v>
      </c>
      <c r="C52" s="207"/>
      <c r="D52" s="209"/>
      <c r="E52" s="338"/>
      <c r="F52" s="339"/>
      <c r="G52" s="339"/>
      <c r="H52" s="340"/>
      <c r="I52" s="330"/>
      <c r="J52" s="13" t="s">
        <v>130</v>
      </c>
      <c r="K52" s="207"/>
      <c r="L52" s="206"/>
      <c r="M52" s="331"/>
      <c r="N52" s="332"/>
      <c r="O52" s="332"/>
      <c r="P52" s="333"/>
    </row>
    <row r="53" spans="1:16" ht="15.95" customHeight="1" x14ac:dyDescent="0.15">
      <c r="A53" s="104"/>
      <c r="B53" s="104"/>
      <c r="C53" s="105"/>
      <c r="D53" s="105"/>
      <c r="E53" s="105"/>
      <c r="K53" s="105"/>
      <c r="L53" s="105"/>
      <c r="M53" s="105"/>
    </row>
    <row r="54" spans="1:16" ht="15.95" customHeight="1" x14ac:dyDescent="0.15">
      <c r="N54" s="81"/>
    </row>
    <row r="59" spans="1:16" ht="15.95" customHeight="1" x14ac:dyDescent="0.15">
      <c r="C59" s="106"/>
      <c r="D59" s="106"/>
      <c r="E59" s="106"/>
      <c r="F59" s="106"/>
      <c r="G59" s="106"/>
      <c r="H59" s="106"/>
      <c r="K59" s="106"/>
      <c r="L59" s="106"/>
      <c r="M59" s="106"/>
      <c r="N59" s="106"/>
      <c r="O59" s="106"/>
      <c r="P59" s="106"/>
    </row>
    <row r="60" spans="1:16" ht="15.95" customHeight="1" x14ac:dyDescent="0.15">
      <c r="C60" s="106"/>
      <c r="D60" s="106"/>
      <c r="E60" s="106"/>
      <c r="F60" s="106"/>
      <c r="G60" s="106"/>
      <c r="H60" s="106"/>
      <c r="K60" s="106"/>
      <c r="L60" s="106"/>
      <c r="M60" s="106"/>
      <c r="N60" s="106"/>
      <c r="O60" s="106"/>
      <c r="P60" s="106"/>
    </row>
    <row r="61" spans="1:16" ht="15.95" customHeight="1" x14ac:dyDescent="0.15">
      <c r="C61" s="106"/>
      <c r="D61" s="106"/>
      <c r="E61" s="106"/>
      <c r="F61" s="106"/>
      <c r="G61" s="106"/>
      <c r="H61" s="106"/>
      <c r="K61" s="106"/>
      <c r="L61" s="106"/>
      <c r="M61" s="106"/>
      <c r="N61" s="106"/>
      <c r="O61" s="106"/>
      <c r="P61" s="106"/>
    </row>
    <row r="62" spans="1:16" ht="15.95" customHeight="1" x14ac:dyDescent="0.15">
      <c r="C62" s="106"/>
      <c r="D62" s="106"/>
      <c r="E62" s="106"/>
      <c r="F62" s="106"/>
      <c r="G62" s="106"/>
      <c r="H62" s="106"/>
      <c r="K62" s="106"/>
      <c r="L62" s="106"/>
      <c r="M62" s="106"/>
      <c r="N62" s="106"/>
      <c r="O62" s="106"/>
      <c r="P62" s="106"/>
    </row>
    <row r="63" spans="1:16" ht="15.95" customHeight="1" x14ac:dyDescent="0.15">
      <c r="C63" s="106"/>
      <c r="D63" s="106"/>
      <c r="E63" s="106"/>
      <c r="F63" s="106"/>
      <c r="G63" s="106"/>
      <c r="H63" s="106"/>
      <c r="K63" s="106"/>
      <c r="L63" s="106"/>
      <c r="M63" s="106"/>
      <c r="N63" s="106"/>
      <c r="O63" s="106"/>
      <c r="P63" s="106"/>
    </row>
    <row r="64" spans="1:16" ht="15.95" customHeight="1" x14ac:dyDescent="0.15">
      <c r="C64" s="106"/>
      <c r="D64" s="106"/>
      <c r="E64" s="106"/>
      <c r="F64" s="106"/>
      <c r="G64" s="106"/>
      <c r="H64" s="106"/>
      <c r="K64" s="106"/>
      <c r="L64" s="106"/>
      <c r="M64" s="106"/>
      <c r="N64" s="106"/>
      <c r="O64" s="106"/>
      <c r="P64" s="106"/>
    </row>
    <row r="65" spans="3:16" ht="15.95" customHeight="1" x14ac:dyDescent="0.15">
      <c r="C65" s="106"/>
      <c r="D65" s="106"/>
      <c r="E65" s="106"/>
      <c r="F65" s="106"/>
      <c r="G65" s="106"/>
      <c r="H65" s="106"/>
      <c r="K65" s="106"/>
      <c r="L65" s="106"/>
      <c r="M65" s="106"/>
      <c r="N65" s="106"/>
      <c r="O65" s="106"/>
      <c r="P65" s="106"/>
    </row>
    <row r="66" spans="3:16" ht="15.95" customHeight="1" x14ac:dyDescent="0.15">
      <c r="C66" s="106"/>
      <c r="D66" s="106"/>
      <c r="E66" s="106"/>
      <c r="F66" s="106"/>
      <c r="G66" s="106"/>
      <c r="H66" s="106"/>
    </row>
    <row r="70" spans="3:16" ht="15.95" customHeight="1" x14ac:dyDescent="0.15">
      <c r="K70" s="106"/>
      <c r="L70" s="106"/>
      <c r="M70" s="106"/>
      <c r="N70" s="106"/>
      <c r="O70" s="106"/>
      <c r="P70" s="106"/>
    </row>
    <row r="71" spans="3:16" ht="15.95" customHeight="1" x14ac:dyDescent="0.15">
      <c r="C71" s="106"/>
      <c r="D71" s="106"/>
      <c r="E71" s="106"/>
      <c r="F71" s="106"/>
      <c r="G71" s="106"/>
      <c r="H71" s="106"/>
      <c r="K71" s="106"/>
      <c r="L71" s="106"/>
      <c r="M71" s="106"/>
      <c r="N71" s="106"/>
      <c r="O71" s="106"/>
      <c r="P71" s="106"/>
    </row>
    <row r="72" spans="3:16" ht="15.95" customHeight="1" x14ac:dyDescent="0.15">
      <c r="C72" s="106"/>
      <c r="D72" s="106"/>
      <c r="E72" s="106"/>
      <c r="F72" s="106"/>
      <c r="G72" s="106"/>
      <c r="H72" s="106"/>
      <c r="K72" s="106"/>
      <c r="L72" s="106"/>
      <c r="M72" s="106"/>
      <c r="N72" s="106"/>
      <c r="O72" s="106"/>
      <c r="P72" s="106"/>
    </row>
    <row r="73" spans="3:16" ht="15.95" customHeight="1" x14ac:dyDescent="0.15">
      <c r="C73" s="106"/>
      <c r="D73" s="106"/>
      <c r="E73" s="106"/>
      <c r="F73" s="106"/>
      <c r="G73" s="106"/>
      <c r="H73" s="106"/>
      <c r="K73" s="106"/>
      <c r="L73" s="106"/>
      <c r="M73" s="106"/>
      <c r="N73" s="106"/>
      <c r="O73" s="106"/>
      <c r="P73" s="106"/>
    </row>
    <row r="74" spans="3:16" ht="15.95" customHeight="1" x14ac:dyDescent="0.15">
      <c r="C74" s="106"/>
      <c r="D74" s="106"/>
      <c r="E74" s="106"/>
      <c r="F74" s="106"/>
      <c r="G74" s="106"/>
      <c r="H74" s="106"/>
      <c r="K74" s="106"/>
      <c r="L74" s="106"/>
      <c r="M74" s="106"/>
      <c r="N74" s="106"/>
      <c r="O74" s="106"/>
      <c r="P74" s="106"/>
    </row>
    <row r="75" spans="3:16" ht="15.95" customHeight="1" x14ac:dyDescent="0.15">
      <c r="C75" s="106"/>
      <c r="D75" s="106"/>
      <c r="E75" s="106"/>
      <c r="F75" s="106"/>
      <c r="G75" s="106"/>
      <c r="H75" s="106"/>
      <c r="K75" s="106"/>
      <c r="L75" s="106"/>
      <c r="M75" s="106"/>
      <c r="N75" s="106"/>
      <c r="O75" s="106"/>
      <c r="P75" s="106"/>
    </row>
    <row r="76" spans="3:16" ht="15.95" customHeight="1" x14ac:dyDescent="0.15">
      <c r="C76" s="106"/>
      <c r="D76" s="106"/>
      <c r="E76" s="106"/>
      <c r="F76" s="106"/>
      <c r="G76" s="106"/>
      <c r="H76" s="106"/>
      <c r="K76" s="106"/>
      <c r="L76" s="106"/>
      <c r="M76" s="106"/>
      <c r="N76" s="106"/>
      <c r="O76" s="106"/>
      <c r="P76" s="106"/>
    </row>
    <row r="77" spans="3:16" ht="15.95" customHeight="1" x14ac:dyDescent="0.15">
      <c r="C77" s="106"/>
      <c r="D77" s="106"/>
      <c r="E77" s="106"/>
      <c r="F77" s="106"/>
      <c r="G77" s="106"/>
      <c r="H77" s="106"/>
      <c r="K77" s="106"/>
      <c r="L77" s="106"/>
      <c r="M77" s="106"/>
      <c r="N77" s="106"/>
      <c r="O77" s="106"/>
      <c r="P77" s="106"/>
    </row>
    <row r="78" spans="3:16" ht="15.95" customHeight="1" x14ac:dyDescent="0.15">
      <c r="C78" s="106"/>
      <c r="D78" s="106"/>
      <c r="E78" s="106"/>
      <c r="F78" s="106"/>
      <c r="G78" s="106"/>
      <c r="H78" s="106"/>
      <c r="K78" s="106"/>
      <c r="L78" s="106"/>
      <c r="M78" s="106"/>
      <c r="N78" s="106"/>
      <c r="O78" s="106"/>
      <c r="P78" s="106"/>
    </row>
    <row r="79" spans="3:16" ht="15.95" customHeight="1" x14ac:dyDescent="0.15">
      <c r="C79" s="106"/>
      <c r="D79" s="106"/>
      <c r="E79" s="106"/>
      <c r="F79" s="106"/>
      <c r="G79" s="106"/>
      <c r="H79" s="106"/>
      <c r="K79" s="106"/>
      <c r="L79" s="106"/>
      <c r="M79" s="106"/>
      <c r="N79" s="106"/>
      <c r="O79" s="106"/>
      <c r="P79" s="106"/>
    </row>
    <row r="80" spans="3:16" ht="15.95" customHeight="1" x14ac:dyDescent="0.15">
      <c r="C80" s="106"/>
      <c r="D80" s="106"/>
      <c r="E80" s="106"/>
      <c r="F80" s="106"/>
      <c r="G80" s="106"/>
      <c r="H80" s="106"/>
      <c r="K80" s="106"/>
      <c r="L80" s="106"/>
      <c r="M80" s="106"/>
      <c r="N80" s="106"/>
      <c r="O80" s="106"/>
      <c r="P80" s="106"/>
    </row>
    <row r="81" spans="3:16" ht="15.95" customHeight="1" x14ac:dyDescent="0.15">
      <c r="C81" s="106"/>
      <c r="D81" s="106"/>
      <c r="E81" s="106"/>
      <c r="F81" s="106"/>
      <c r="G81" s="106"/>
      <c r="H81" s="106"/>
      <c r="K81" s="106"/>
      <c r="L81" s="106"/>
      <c r="M81" s="106"/>
      <c r="N81" s="106"/>
      <c r="O81" s="106"/>
      <c r="P81" s="106"/>
    </row>
    <row r="82" spans="3:16" ht="15.95" customHeight="1" x14ac:dyDescent="0.15">
      <c r="C82" s="106"/>
      <c r="D82" s="106"/>
      <c r="E82" s="106"/>
      <c r="F82" s="106"/>
      <c r="G82" s="106"/>
      <c r="H82" s="106"/>
      <c r="K82" s="106"/>
      <c r="L82" s="106"/>
      <c r="M82" s="106"/>
      <c r="N82" s="106"/>
      <c r="O82" s="106"/>
      <c r="P82" s="106"/>
    </row>
    <row r="83" spans="3:16" ht="15.95" customHeight="1" x14ac:dyDescent="0.15">
      <c r="C83" s="106"/>
      <c r="D83" s="106"/>
      <c r="E83" s="106"/>
      <c r="F83" s="106"/>
      <c r="G83" s="106"/>
      <c r="H83" s="106"/>
      <c r="K83" s="106"/>
      <c r="L83" s="106"/>
      <c r="M83" s="106"/>
      <c r="N83" s="106"/>
      <c r="O83" s="106"/>
      <c r="P83" s="106"/>
    </row>
    <row r="84" spans="3:16" ht="15.95" customHeight="1" x14ac:dyDescent="0.15">
      <c r="C84" s="106"/>
      <c r="D84" s="106"/>
      <c r="E84" s="106"/>
      <c r="F84" s="106"/>
      <c r="G84" s="106"/>
      <c r="H84" s="106"/>
      <c r="K84" s="106"/>
      <c r="L84" s="106"/>
      <c r="M84" s="106"/>
      <c r="N84" s="106"/>
      <c r="O84" s="106"/>
      <c r="P84" s="106"/>
    </row>
    <row r="85" spans="3:16" ht="15.95" customHeight="1" x14ac:dyDescent="0.15">
      <c r="C85" s="106"/>
      <c r="D85" s="106"/>
      <c r="E85" s="106"/>
      <c r="F85" s="106"/>
      <c r="G85" s="106"/>
      <c r="H85" s="106"/>
      <c r="K85" s="106"/>
      <c r="L85" s="106"/>
      <c r="M85" s="106"/>
      <c r="N85" s="106"/>
      <c r="O85" s="106"/>
      <c r="P85" s="106"/>
    </row>
    <row r="86" spans="3:16" ht="15.95" customHeight="1" x14ac:dyDescent="0.15">
      <c r="K86" s="106"/>
      <c r="L86" s="106"/>
      <c r="M86" s="106"/>
      <c r="N86" s="106"/>
      <c r="O86" s="106"/>
      <c r="P86" s="106"/>
    </row>
    <row r="87" spans="3:16" ht="15.95" customHeight="1" x14ac:dyDescent="0.15">
      <c r="K87" s="106"/>
      <c r="L87" s="106"/>
      <c r="M87" s="106"/>
      <c r="N87" s="106"/>
      <c r="O87" s="106"/>
      <c r="P87" s="106"/>
    </row>
    <row r="90" spans="3:16" ht="15.95" customHeight="1" x14ac:dyDescent="0.15">
      <c r="C90" s="106"/>
      <c r="D90" s="106"/>
      <c r="E90" s="106"/>
      <c r="F90" s="106"/>
      <c r="G90" s="106"/>
      <c r="H90" s="106"/>
    </row>
    <row r="91" spans="3:16" ht="15.95" customHeight="1" x14ac:dyDescent="0.15">
      <c r="C91" s="106"/>
      <c r="D91" s="106"/>
      <c r="E91" s="106"/>
      <c r="F91" s="106"/>
      <c r="G91" s="106"/>
      <c r="H91" s="106"/>
    </row>
    <row r="92" spans="3:16" ht="15.95" customHeight="1" x14ac:dyDescent="0.15">
      <c r="C92" s="106"/>
      <c r="D92" s="106"/>
      <c r="E92" s="106"/>
      <c r="F92" s="106"/>
      <c r="G92" s="106"/>
      <c r="H92" s="106"/>
      <c r="K92" s="106"/>
      <c r="L92" s="106"/>
      <c r="M92" s="106"/>
      <c r="N92" s="106"/>
      <c r="O92" s="106"/>
      <c r="P92" s="106"/>
    </row>
    <row r="93" spans="3:16" ht="15.95" customHeight="1" x14ac:dyDescent="0.15">
      <c r="C93" s="106"/>
      <c r="D93" s="106"/>
      <c r="E93" s="106"/>
      <c r="F93" s="106"/>
      <c r="G93" s="106"/>
      <c r="H93" s="106"/>
      <c r="K93" s="106"/>
      <c r="L93" s="106"/>
      <c r="M93" s="106"/>
      <c r="N93" s="106"/>
      <c r="O93" s="106"/>
      <c r="P93" s="106"/>
    </row>
    <row r="94" spans="3:16" ht="15.95" customHeight="1" x14ac:dyDescent="0.15">
      <c r="C94" s="106"/>
      <c r="D94" s="106"/>
      <c r="E94" s="106"/>
      <c r="F94" s="106"/>
      <c r="G94" s="106"/>
      <c r="H94" s="106"/>
      <c r="K94" s="106"/>
      <c r="L94" s="106"/>
      <c r="M94" s="106"/>
      <c r="N94" s="106"/>
      <c r="O94" s="106"/>
      <c r="P94" s="106"/>
    </row>
    <row r="95" spans="3:16" ht="15.95" customHeight="1" x14ac:dyDescent="0.15">
      <c r="C95" s="106"/>
      <c r="D95" s="106"/>
      <c r="E95" s="106"/>
      <c r="F95" s="106"/>
      <c r="G95" s="106"/>
      <c r="H95" s="106"/>
      <c r="K95" s="106"/>
      <c r="L95" s="106"/>
      <c r="M95" s="106"/>
      <c r="N95" s="106"/>
      <c r="O95" s="106"/>
      <c r="P95" s="106"/>
    </row>
    <row r="96" spans="3:16" ht="15.95" customHeight="1" x14ac:dyDescent="0.15">
      <c r="C96" s="106"/>
      <c r="D96" s="106"/>
      <c r="E96" s="106"/>
      <c r="F96" s="106"/>
      <c r="G96" s="106"/>
      <c r="H96" s="106"/>
      <c r="K96" s="106"/>
      <c r="L96" s="106"/>
      <c r="M96" s="106"/>
      <c r="N96" s="106"/>
      <c r="O96" s="106"/>
      <c r="P96" s="106"/>
    </row>
    <row r="97" spans="3:16" ht="15.95" customHeight="1" x14ac:dyDescent="0.15">
      <c r="C97" s="106"/>
      <c r="D97" s="106"/>
      <c r="E97" s="106"/>
      <c r="F97" s="106"/>
      <c r="G97" s="106"/>
      <c r="H97" s="106"/>
      <c r="K97" s="106"/>
      <c r="L97" s="106"/>
      <c r="M97" s="106"/>
      <c r="N97" s="106"/>
      <c r="O97" s="106"/>
      <c r="P97" s="106"/>
    </row>
    <row r="98" spans="3:16" ht="15.95" customHeight="1" x14ac:dyDescent="0.15">
      <c r="C98" s="106"/>
      <c r="D98" s="106"/>
      <c r="E98" s="106"/>
      <c r="F98" s="106"/>
      <c r="G98" s="106"/>
      <c r="H98" s="106"/>
      <c r="K98" s="106"/>
      <c r="L98" s="106"/>
      <c r="M98" s="106"/>
      <c r="N98" s="106"/>
      <c r="O98" s="106"/>
      <c r="P98" s="106"/>
    </row>
    <row r="99" spans="3:16" ht="15.95" customHeight="1" x14ac:dyDescent="0.15">
      <c r="C99" s="106"/>
      <c r="D99" s="106"/>
      <c r="E99" s="106"/>
      <c r="F99" s="106"/>
      <c r="G99" s="106"/>
      <c r="H99" s="106"/>
      <c r="K99" s="106"/>
      <c r="L99" s="106"/>
      <c r="M99" s="106"/>
      <c r="N99" s="106"/>
      <c r="O99" s="106"/>
      <c r="P99" s="106"/>
    </row>
    <row r="100" spans="3:16" ht="15.95" customHeight="1" x14ac:dyDescent="0.15">
      <c r="C100" s="106"/>
      <c r="D100" s="106"/>
      <c r="E100" s="106"/>
      <c r="F100" s="106"/>
      <c r="G100" s="106"/>
      <c r="H100" s="106"/>
    </row>
    <row r="101" spans="3:16" ht="15.95" customHeight="1" x14ac:dyDescent="0.15">
      <c r="C101" s="106"/>
      <c r="D101" s="106"/>
      <c r="E101" s="106"/>
      <c r="F101" s="106"/>
      <c r="G101" s="106"/>
      <c r="H101" s="106"/>
    </row>
    <row r="102" spans="3:16" ht="15.95" customHeight="1" x14ac:dyDescent="0.15">
      <c r="C102" s="106"/>
      <c r="D102" s="106"/>
      <c r="E102" s="106"/>
      <c r="F102" s="106"/>
      <c r="G102" s="106"/>
      <c r="H102" s="106"/>
    </row>
    <row r="103" spans="3:16" ht="15.95" customHeight="1" x14ac:dyDescent="0.15">
      <c r="C103" s="106"/>
      <c r="D103" s="106"/>
      <c r="E103" s="106"/>
      <c r="F103" s="106"/>
      <c r="G103" s="106"/>
      <c r="H103" s="106"/>
    </row>
    <row r="104" spans="3:16" ht="15.95" customHeight="1" x14ac:dyDescent="0.15">
      <c r="C104" s="106"/>
      <c r="D104" s="106"/>
      <c r="E104" s="106"/>
      <c r="F104" s="106"/>
      <c r="G104" s="106"/>
      <c r="H104" s="106"/>
    </row>
  </sheetData>
  <sheetProtection algorithmName="SHA-512" hashValue="0LpXtNkbSugwl1xX0BBdcbQvWur/B83ZGDdAv/Kkf50QjBY6hjW8aUVcuTVbJkvnX4pHTrXzhsBXRRA4PzXOAA==" saltValue="fhdNAJktvqjpZKABDd/Mmg==" spinCount="100000" sheet="1" objects="1" scenarios="1"/>
  <mergeCells count="25">
    <mergeCell ref="M52:P52"/>
    <mergeCell ref="D5:H5"/>
    <mergeCell ref="C5:C6"/>
    <mergeCell ref="K5:K6"/>
    <mergeCell ref="L5:P5"/>
    <mergeCell ref="E52:H52"/>
    <mergeCell ref="M16:P16"/>
    <mergeCell ref="M30:P30"/>
    <mergeCell ref="L17:P17"/>
    <mergeCell ref="K31:K32"/>
    <mergeCell ref="K17:K18"/>
    <mergeCell ref="L31:P31"/>
    <mergeCell ref="A51:A52"/>
    <mergeCell ref="I15:I16"/>
    <mergeCell ref="I29:I30"/>
    <mergeCell ref="I51:I52"/>
    <mergeCell ref="I31:J32"/>
    <mergeCell ref="I17:J18"/>
    <mergeCell ref="A1:P1"/>
    <mergeCell ref="E4:G4"/>
    <mergeCell ref="K4:P4"/>
    <mergeCell ref="K3:P3"/>
    <mergeCell ref="A5:B6"/>
    <mergeCell ref="I5:J6"/>
    <mergeCell ref="K2:P2"/>
  </mergeCells>
  <phoneticPr fontId="2"/>
  <printOptions horizontalCentered="1"/>
  <pageMargins left="0.39370078740157483" right="0.39370078740157483" top="0.39370078740157483" bottom="0.39370078740157483" header="0.51181102362204722" footer="0.39370078740157483"/>
  <pageSetup paperSize="9" orientation="portrait" r:id="rId1"/>
  <headerFooter alignWithMargins="0">
    <oddFooter>&amp;C&amp;A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3"/>
  </sheetPr>
  <dimension ref="A1:T104"/>
  <sheetViews>
    <sheetView workbookViewId="0">
      <selection activeCell="U106" sqref="U106"/>
    </sheetView>
  </sheetViews>
  <sheetFormatPr defaultRowHeight="15.95" customHeight="1" x14ac:dyDescent="0.15"/>
  <cols>
    <col min="1" max="1" width="7.625" style="101" customWidth="1"/>
    <col min="2" max="2" width="20.625" style="101" customWidth="1"/>
    <col min="3" max="3" width="6.125" style="101" customWidth="1"/>
    <col min="4" max="4" width="5.625" style="101" customWidth="1"/>
    <col min="5" max="6" width="2.125" style="101" customWidth="1"/>
    <col min="7" max="7" width="1.875" style="101" customWidth="1"/>
    <col min="8" max="8" width="2.125" style="101" customWidth="1"/>
    <col min="9" max="9" width="7.625" style="101" customWidth="1"/>
    <col min="10" max="10" width="20.625" style="101" customWidth="1"/>
    <col min="11" max="12" width="6.125" style="101" customWidth="1"/>
    <col min="13" max="16" width="2.125" style="101" customWidth="1"/>
    <col min="17" max="16384" width="9" style="101"/>
  </cols>
  <sheetData>
    <row r="1" spans="1:20" s="107" customFormat="1" ht="15.95" customHeight="1" thickBot="1" x14ac:dyDescent="0.2">
      <c r="A1" s="314" t="s">
        <v>119</v>
      </c>
      <c r="B1" s="314"/>
      <c r="C1" s="314"/>
      <c r="D1" s="314"/>
      <c r="E1" s="314"/>
      <c r="F1" s="314"/>
      <c r="G1" s="314"/>
      <c r="H1" s="314"/>
      <c r="I1" s="314"/>
      <c r="J1" s="314"/>
      <c r="K1" s="314"/>
      <c r="L1" s="314"/>
      <c r="M1" s="314"/>
      <c r="N1" s="314"/>
      <c r="O1" s="314"/>
      <c r="P1" s="314"/>
    </row>
    <row r="2" spans="1:20" ht="15.95" customHeight="1" thickBot="1" x14ac:dyDescent="0.2">
      <c r="A2" s="254" t="s">
        <v>263</v>
      </c>
      <c r="B2" s="257">
        <f>調査海岸基本情報入力!$C$3</f>
        <v>0</v>
      </c>
      <c r="C2" s="256" t="s">
        <v>254</v>
      </c>
      <c r="D2" s="255">
        <f>調査海岸基本情報入力!$C$4</f>
        <v>0</v>
      </c>
      <c r="E2" s="42"/>
      <c r="F2" s="42"/>
      <c r="G2" s="42"/>
      <c r="H2" s="43"/>
      <c r="I2" s="43"/>
      <c r="J2" s="254" t="s">
        <v>0</v>
      </c>
      <c r="K2" s="326">
        <f>調査海岸基本情報入力!$C$5</f>
        <v>0</v>
      </c>
      <c r="L2" s="327"/>
      <c r="M2" s="327"/>
      <c r="N2" s="327"/>
      <c r="O2" s="327"/>
      <c r="P2" s="328"/>
    </row>
    <row r="3" spans="1:20" ht="15.95" customHeight="1" thickBot="1" x14ac:dyDescent="0.2">
      <c r="A3" s="254" t="s">
        <v>1</v>
      </c>
      <c r="B3" s="36">
        <f>調査海岸基本情報入力!$C$6</f>
        <v>0</v>
      </c>
      <c r="C3" s="36"/>
      <c r="D3" s="36"/>
      <c r="E3" s="36"/>
      <c r="F3" s="36"/>
      <c r="G3" s="36"/>
      <c r="H3" s="36"/>
      <c r="I3" s="36"/>
      <c r="J3" s="254" t="s">
        <v>2</v>
      </c>
      <c r="K3" s="347" t="s">
        <v>239</v>
      </c>
      <c r="L3" s="348"/>
      <c r="M3" s="348"/>
      <c r="N3" s="348"/>
      <c r="O3" s="348"/>
      <c r="P3" s="349"/>
    </row>
    <row r="4" spans="1:20" ht="15.95" customHeight="1" thickBot="1" x14ac:dyDescent="0.2">
      <c r="A4" s="254" t="s">
        <v>3</v>
      </c>
      <c r="B4" s="37">
        <f>調査海岸基本情報入力!$C$7</f>
        <v>0</v>
      </c>
      <c r="C4" s="38">
        <f>調査海岸基本情報入力!$C$8</f>
        <v>0</v>
      </c>
      <c r="D4" s="39" t="s">
        <v>212</v>
      </c>
      <c r="E4" s="315">
        <f>調査海岸基本情報入力!$C$9</f>
        <v>0</v>
      </c>
      <c r="F4" s="315"/>
      <c r="G4" s="315"/>
      <c r="H4" s="40"/>
      <c r="I4" s="41"/>
      <c r="J4" s="254" t="s">
        <v>213</v>
      </c>
      <c r="K4" s="316"/>
      <c r="L4" s="317"/>
      <c r="M4" s="317"/>
      <c r="N4" s="317"/>
      <c r="O4" s="317"/>
      <c r="P4" s="318"/>
    </row>
    <row r="5" spans="1:20" ht="15.95" customHeight="1" x14ac:dyDescent="0.15">
      <c r="A5" s="322" t="s">
        <v>4</v>
      </c>
      <c r="B5" s="323"/>
      <c r="C5" s="336" t="s">
        <v>136</v>
      </c>
      <c r="D5" s="334" t="s">
        <v>6</v>
      </c>
      <c r="E5" s="334"/>
      <c r="F5" s="334"/>
      <c r="G5" s="334"/>
      <c r="H5" s="335"/>
      <c r="I5" s="322" t="s">
        <v>38</v>
      </c>
      <c r="J5" s="323"/>
      <c r="K5" s="336" t="s">
        <v>136</v>
      </c>
      <c r="L5" s="334" t="s">
        <v>6</v>
      </c>
      <c r="M5" s="334"/>
      <c r="N5" s="334"/>
      <c r="O5" s="334"/>
      <c r="P5" s="335"/>
    </row>
    <row r="6" spans="1:20" ht="15.95" customHeight="1" thickBot="1" x14ac:dyDescent="0.2">
      <c r="A6" s="324"/>
      <c r="B6" s="325"/>
      <c r="C6" s="337"/>
      <c r="D6" s="29" t="s">
        <v>120</v>
      </c>
      <c r="E6" s="30" t="s">
        <v>118</v>
      </c>
      <c r="F6" s="31" t="s">
        <v>111</v>
      </c>
      <c r="G6" s="31" t="s">
        <v>167</v>
      </c>
      <c r="H6" s="32" t="s">
        <v>7</v>
      </c>
      <c r="I6" s="324"/>
      <c r="J6" s="325"/>
      <c r="K6" s="337"/>
      <c r="L6" s="29" t="s">
        <v>120</v>
      </c>
      <c r="M6" s="30" t="s">
        <v>118</v>
      </c>
      <c r="N6" s="31" t="s">
        <v>111</v>
      </c>
      <c r="O6" s="31" t="s">
        <v>167</v>
      </c>
      <c r="P6" s="32" t="s">
        <v>7</v>
      </c>
    </row>
    <row r="7" spans="1:20" ht="15.95" customHeight="1" x14ac:dyDescent="0.15">
      <c r="A7" s="2" t="s">
        <v>8</v>
      </c>
      <c r="B7" s="3"/>
      <c r="C7" s="83">
        <f>SUM(C8:C11)</f>
        <v>0</v>
      </c>
      <c r="D7" s="84">
        <f t="shared" ref="D7:D51" si="0">SUM(E7:H7)</f>
        <v>0</v>
      </c>
      <c r="E7" s="14">
        <f>SUM(E8:E11)</f>
        <v>0</v>
      </c>
      <c r="F7" s="15">
        <f>SUM(F8:F11)</f>
        <v>0</v>
      </c>
      <c r="G7" s="15">
        <f>SUM(G8:G11)</f>
        <v>0</v>
      </c>
      <c r="H7" s="16">
        <f>SUM(H8:H11)</f>
        <v>0</v>
      </c>
      <c r="I7" s="25" t="s">
        <v>39</v>
      </c>
      <c r="J7" s="26"/>
      <c r="K7" s="210"/>
      <c r="L7" s="130">
        <f t="shared" ref="L7:L15" si="1">SUM(M7:P7)</f>
        <v>0</v>
      </c>
      <c r="M7" s="211"/>
      <c r="N7" s="212"/>
      <c r="O7" s="212"/>
      <c r="P7" s="213"/>
    </row>
    <row r="8" spans="1:20" ht="15.95" customHeight="1" x14ac:dyDescent="0.15">
      <c r="A8" s="4"/>
      <c r="B8" s="5" t="s">
        <v>168</v>
      </c>
      <c r="C8" s="194"/>
      <c r="D8" s="85">
        <f t="shared" si="0"/>
        <v>0</v>
      </c>
      <c r="E8" s="195"/>
      <c r="F8" s="196"/>
      <c r="G8" s="196"/>
      <c r="H8" s="197"/>
      <c r="I8" s="10" t="s">
        <v>40</v>
      </c>
      <c r="J8" s="11"/>
      <c r="K8" s="214"/>
      <c r="L8" s="131">
        <f t="shared" si="1"/>
        <v>0</v>
      </c>
      <c r="M8" s="136"/>
      <c r="N8" s="137"/>
      <c r="O8" s="137"/>
      <c r="P8" s="151"/>
    </row>
    <row r="9" spans="1:20" ht="15.95" customHeight="1" x14ac:dyDescent="0.15">
      <c r="A9" s="4"/>
      <c r="B9" s="5" t="s">
        <v>112</v>
      </c>
      <c r="C9" s="194"/>
      <c r="D9" s="85">
        <f t="shared" si="0"/>
        <v>0</v>
      </c>
      <c r="E9" s="195"/>
      <c r="F9" s="196"/>
      <c r="G9" s="196"/>
      <c r="H9" s="197"/>
      <c r="I9" s="10" t="s">
        <v>41</v>
      </c>
      <c r="J9" s="11"/>
      <c r="K9" s="214"/>
      <c r="L9" s="131">
        <f t="shared" si="1"/>
        <v>0</v>
      </c>
      <c r="M9" s="136"/>
      <c r="N9" s="137"/>
      <c r="O9" s="137"/>
      <c r="P9" s="151"/>
    </row>
    <row r="10" spans="1:20" ht="15.95" customHeight="1" x14ac:dyDescent="0.15">
      <c r="A10" s="4"/>
      <c r="B10" s="5" t="s">
        <v>113</v>
      </c>
      <c r="C10" s="194"/>
      <c r="D10" s="85">
        <f t="shared" si="0"/>
        <v>0</v>
      </c>
      <c r="E10" s="198"/>
      <c r="F10" s="199"/>
      <c r="G10" s="199"/>
      <c r="H10" s="200"/>
      <c r="I10" s="10" t="s">
        <v>42</v>
      </c>
      <c r="J10" s="11"/>
      <c r="K10" s="214"/>
      <c r="L10" s="131">
        <f t="shared" si="1"/>
        <v>0</v>
      </c>
      <c r="M10" s="136"/>
      <c r="N10" s="137"/>
      <c r="O10" s="137"/>
      <c r="P10" s="151"/>
    </row>
    <row r="11" spans="1:20" ht="15.95" customHeight="1" x14ac:dyDescent="0.15">
      <c r="A11" s="4"/>
      <c r="B11" s="5" t="s">
        <v>73</v>
      </c>
      <c r="C11" s="194"/>
      <c r="D11" s="85">
        <f t="shared" si="0"/>
        <v>0</v>
      </c>
      <c r="E11" s="201"/>
      <c r="F11" s="202"/>
      <c r="G11" s="202"/>
      <c r="H11" s="203"/>
      <c r="I11" s="10" t="s">
        <v>43</v>
      </c>
      <c r="J11" s="11"/>
      <c r="K11" s="214"/>
      <c r="L11" s="131">
        <f t="shared" si="1"/>
        <v>0</v>
      </c>
      <c r="M11" s="136"/>
      <c r="N11" s="137"/>
      <c r="O11" s="137"/>
      <c r="P11" s="151"/>
    </row>
    <row r="12" spans="1:20" ht="15.95" customHeight="1" x14ac:dyDescent="0.15">
      <c r="A12" s="6" t="s">
        <v>13</v>
      </c>
      <c r="B12" s="7"/>
      <c r="C12" s="86">
        <f>SUM(C13:C16)</f>
        <v>0</v>
      </c>
      <c r="D12" s="85">
        <f t="shared" si="0"/>
        <v>0</v>
      </c>
      <c r="E12" s="17">
        <f>SUM(E13:E16)</f>
        <v>0</v>
      </c>
      <c r="F12" s="18">
        <f>SUM(F13:F16)</f>
        <v>0</v>
      </c>
      <c r="G12" s="18">
        <f>SUM(G13:G16)</f>
        <v>0</v>
      </c>
      <c r="H12" s="19">
        <f>SUM(H13:H16)</f>
        <v>0</v>
      </c>
      <c r="I12" s="6" t="s">
        <v>44</v>
      </c>
      <c r="J12" s="7"/>
      <c r="K12" s="89">
        <f>SUM(K13:K14)</f>
        <v>0</v>
      </c>
      <c r="L12" s="69">
        <f t="shared" si="1"/>
        <v>0</v>
      </c>
      <c r="M12" s="20">
        <f>SUM(M13:M14)</f>
        <v>0</v>
      </c>
      <c r="N12" s="21">
        <f>SUM(N13:N14)</f>
        <v>0</v>
      </c>
      <c r="O12" s="21">
        <f>SUM(O13:O14)</f>
        <v>0</v>
      </c>
      <c r="P12" s="27">
        <f>SUM(P13:P14)</f>
        <v>0</v>
      </c>
    </row>
    <row r="13" spans="1:20" ht="15.95" customHeight="1" x14ac:dyDescent="0.15">
      <c r="A13" s="4"/>
      <c r="B13" s="5" t="s">
        <v>169</v>
      </c>
      <c r="C13" s="194"/>
      <c r="D13" s="85">
        <f t="shared" si="0"/>
        <v>0</v>
      </c>
      <c r="E13" s="198"/>
      <c r="F13" s="199"/>
      <c r="G13" s="199"/>
      <c r="H13" s="200"/>
      <c r="I13" s="4"/>
      <c r="J13" s="1" t="s">
        <v>248</v>
      </c>
      <c r="K13" s="204"/>
      <c r="L13" s="69">
        <f t="shared" si="1"/>
        <v>0</v>
      </c>
      <c r="M13" s="195"/>
      <c r="N13" s="196"/>
      <c r="O13" s="196"/>
      <c r="P13" s="200"/>
    </row>
    <row r="14" spans="1:20" ht="15.95" customHeight="1" x14ac:dyDescent="0.15">
      <c r="A14" s="4"/>
      <c r="B14" s="5" t="s">
        <v>170</v>
      </c>
      <c r="C14" s="194"/>
      <c r="D14" s="85">
        <f t="shared" si="0"/>
        <v>0</v>
      </c>
      <c r="E14" s="198"/>
      <c r="F14" s="199"/>
      <c r="G14" s="199"/>
      <c r="H14" s="200"/>
      <c r="I14" s="4"/>
      <c r="J14" s="152"/>
      <c r="K14" s="214"/>
      <c r="L14" s="131">
        <f t="shared" si="1"/>
        <v>0</v>
      </c>
      <c r="M14" s="136"/>
      <c r="N14" s="137"/>
      <c r="O14" s="137"/>
      <c r="P14" s="151"/>
    </row>
    <row r="15" spans="1:20" ht="15.95" customHeight="1" x14ac:dyDescent="0.15">
      <c r="A15" s="4"/>
      <c r="B15" s="5" t="s">
        <v>171</v>
      </c>
      <c r="C15" s="194"/>
      <c r="D15" s="85">
        <f t="shared" si="0"/>
        <v>0</v>
      </c>
      <c r="E15" s="198"/>
      <c r="F15" s="199"/>
      <c r="G15" s="199"/>
      <c r="H15" s="200"/>
      <c r="I15" s="329" t="s">
        <v>172</v>
      </c>
      <c r="J15" s="12" t="s">
        <v>18</v>
      </c>
      <c r="K15" s="71">
        <f>SUM(K7:K12)</f>
        <v>0</v>
      </c>
      <c r="L15" s="75">
        <f t="shared" si="1"/>
        <v>0</v>
      </c>
      <c r="M15" s="22">
        <f>SUM(M7:M12)</f>
        <v>0</v>
      </c>
      <c r="N15" s="23">
        <f>SUM(N7:N12)</f>
        <v>0</v>
      </c>
      <c r="O15" s="23">
        <f>SUM(O7:O12)</f>
        <v>0</v>
      </c>
      <c r="P15" s="24">
        <f>SUM(P7:P12)</f>
        <v>0</v>
      </c>
      <c r="R15" s="102"/>
      <c r="S15" s="102"/>
      <c r="T15" s="102"/>
    </row>
    <row r="16" spans="1:20" ht="15.95" customHeight="1" thickBot="1" x14ac:dyDescent="0.2">
      <c r="A16" s="4"/>
      <c r="B16" s="5" t="s">
        <v>74</v>
      </c>
      <c r="C16" s="194"/>
      <c r="D16" s="85">
        <f t="shared" si="0"/>
        <v>0</v>
      </c>
      <c r="E16" s="198"/>
      <c r="F16" s="199"/>
      <c r="G16" s="199"/>
      <c r="H16" s="200"/>
      <c r="I16" s="330"/>
      <c r="J16" s="13" t="s">
        <v>214</v>
      </c>
      <c r="K16" s="205"/>
      <c r="L16" s="206"/>
      <c r="M16" s="341"/>
      <c r="N16" s="342"/>
      <c r="O16" s="342"/>
      <c r="P16" s="343"/>
      <c r="R16" s="102"/>
      <c r="S16" s="102"/>
      <c r="T16" s="102"/>
    </row>
    <row r="17" spans="1:18" ht="15.95" customHeight="1" x14ac:dyDescent="0.15">
      <c r="A17" s="6" t="s">
        <v>16</v>
      </c>
      <c r="B17" s="7"/>
      <c r="C17" s="86">
        <f>SUM(C18:C22)</f>
        <v>0</v>
      </c>
      <c r="D17" s="85">
        <f t="shared" si="0"/>
        <v>0</v>
      </c>
      <c r="E17" s="17">
        <f>SUM(E18:E22)</f>
        <v>0</v>
      </c>
      <c r="F17" s="18">
        <f>SUM(F18:F22)</f>
        <v>0</v>
      </c>
      <c r="G17" s="18">
        <f>SUM(G18:G22)</f>
        <v>0</v>
      </c>
      <c r="H17" s="19">
        <f>SUM(H18:H22)</f>
        <v>0</v>
      </c>
      <c r="I17" s="322" t="s">
        <v>246</v>
      </c>
      <c r="J17" s="323"/>
      <c r="K17" s="345" t="s">
        <v>5</v>
      </c>
      <c r="L17" s="344" t="s">
        <v>6</v>
      </c>
      <c r="M17" s="334"/>
      <c r="N17" s="334"/>
      <c r="O17" s="334"/>
      <c r="P17" s="335"/>
      <c r="R17" s="103"/>
    </row>
    <row r="18" spans="1:18" ht="15.95" customHeight="1" thickBot="1" x14ac:dyDescent="0.2">
      <c r="A18" s="4"/>
      <c r="B18" s="5" t="s">
        <v>215</v>
      </c>
      <c r="C18" s="194"/>
      <c r="D18" s="226">
        <f t="shared" si="0"/>
        <v>0</v>
      </c>
      <c r="E18" s="198"/>
      <c r="F18" s="199"/>
      <c r="G18" s="199"/>
      <c r="H18" s="200"/>
      <c r="I18" s="324"/>
      <c r="J18" s="325"/>
      <c r="K18" s="346"/>
      <c r="L18" s="33" t="s">
        <v>120</v>
      </c>
      <c r="M18" s="30" t="s">
        <v>118</v>
      </c>
      <c r="N18" s="31" t="s">
        <v>111</v>
      </c>
      <c r="O18" s="31" t="s">
        <v>167</v>
      </c>
      <c r="P18" s="32" t="s">
        <v>7</v>
      </c>
    </row>
    <row r="19" spans="1:18" ht="15.95" customHeight="1" x14ac:dyDescent="0.15">
      <c r="A19" s="4"/>
      <c r="B19" s="5" t="s">
        <v>10</v>
      </c>
      <c r="C19" s="194"/>
      <c r="D19" s="85">
        <f t="shared" si="0"/>
        <v>0</v>
      </c>
      <c r="E19" s="198"/>
      <c r="F19" s="199"/>
      <c r="G19" s="199"/>
      <c r="H19" s="200"/>
      <c r="I19" s="2" t="s">
        <v>9</v>
      </c>
      <c r="J19" s="3"/>
      <c r="K19" s="83">
        <f>SUM(K20:K23)</f>
        <v>0</v>
      </c>
      <c r="L19" s="90">
        <f t="shared" ref="L19:L29" si="2">SUM(M19:P19)</f>
        <v>0</v>
      </c>
      <c r="M19" s="20">
        <f>SUM(M20:M23)</f>
        <v>0</v>
      </c>
      <c r="N19" s="21">
        <f>SUM(N20:N23)</f>
        <v>0</v>
      </c>
      <c r="O19" s="21">
        <f>SUM(O20:O23)</f>
        <v>0</v>
      </c>
      <c r="P19" s="28">
        <f>SUM(P20:P23)</f>
        <v>0</v>
      </c>
    </row>
    <row r="20" spans="1:18" ht="15.95" customHeight="1" x14ac:dyDescent="0.15">
      <c r="A20" s="4"/>
      <c r="B20" s="5" t="s">
        <v>93</v>
      </c>
      <c r="C20" s="194"/>
      <c r="D20" s="85">
        <f t="shared" si="0"/>
        <v>0</v>
      </c>
      <c r="E20" s="198"/>
      <c r="F20" s="199"/>
      <c r="G20" s="199"/>
      <c r="H20" s="200"/>
      <c r="I20" s="139"/>
      <c r="J20" s="140" t="s">
        <v>10</v>
      </c>
      <c r="K20" s="148"/>
      <c r="L20" s="141">
        <f t="shared" si="2"/>
        <v>0</v>
      </c>
      <c r="M20" s="149"/>
      <c r="N20" s="150"/>
      <c r="O20" s="150"/>
      <c r="P20" s="151"/>
    </row>
    <row r="21" spans="1:18" ht="15.95" customHeight="1" x14ac:dyDescent="0.15">
      <c r="A21" s="4"/>
      <c r="B21" s="5" t="s">
        <v>17</v>
      </c>
      <c r="C21" s="194"/>
      <c r="D21" s="85">
        <f t="shared" si="0"/>
        <v>0</v>
      </c>
      <c r="E21" s="198"/>
      <c r="F21" s="199"/>
      <c r="G21" s="199"/>
      <c r="H21" s="200"/>
      <c r="I21" s="139"/>
      <c r="J21" s="140" t="s">
        <v>94</v>
      </c>
      <c r="K21" s="148"/>
      <c r="L21" s="141">
        <f t="shared" si="2"/>
        <v>0</v>
      </c>
      <c r="M21" s="149"/>
      <c r="N21" s="150"/>
      <c r="O21" s="150"/>
      <c r="P21" s="151"/>
    </row>
    <row r="22" spans="1:18" ht="15.95" customHeight="1" x14ac:dyDescent="0.15">
      <c r="A22" s="4"/>
      <c r="B22" s="5" t="s">
        <v>75</v>
      </c>
      <c r="C22" s="194"/>
      <c r="D22" s="85">
        <f t="shared" si="0"/>
        <v>0</v>
      </c>
      <c r="E22" s="198"/>
      <c r="F22" s="199"/>
      <c r="G22" s="199"/>
      <c r="H22" s="200"/>
      <c r="I22" s="139"/>
      <c r="J22" s="140" t="s">
        <v>12</v>
      </c>
      <c r="K22" s="148"/>
      <c r="L22" s="141">
        <f t="shared" si="2"/>
        <v>0</v>
      </c>
      <c r="M22" s="149"/>
      <c r="N22" s="150"/>
      <c r="O22" s="150"/>
      <c r="P22" s="151"/>
    </row>
    <row r="23" spans="1:18" ht="15.95" customHeight="1" x14ac:dyDescent="0.15">
      <c r="A23" s="6" t="s">
        <v>20</v>
      </c>
      <c r="B23" s="7"/>
      <c r="C23" s="86">
        <f>SUM(C24:C26)</f>
        <v>0</v>
      </c>
      <c r="D23" s="85">
        <f t="shared" si="0"/>
        <v>0</v>
      </c>
      <c r="E23" s="17">
        <f>SUM(E24:E26)</f>
        <v>0</v>
      </c>
      <c r="F23" s="18">
        <f>SUM(F24:F26)</f>
        <v>0</v>
      </c>
      <c r="G23" s="18">
        <f>SUM(G24:G26)</f>
        <v>0</v>
      </c>
      <c r="H23" s="19">
        <f>SUM(H24:H26)</f>
        <v>0</v>
      </c>
      <c r="I23" s="139"/>
      <c r="J23" s="140" t="s">
        <v>11</v>
      </c>
      <c r="K23" s="148"/>
      <c r="L23" s="141">
        <f t="shared" si="2"/>
        <v>0</v>
      </c>
      <c r="M23" s="149"/>
      <c r="N23" s="150"/>
      <c r="O23" s="150"/>
      <c r="P23" s="151"/>
    </row>
    <row r="24" spans="1:18" ht="15.95" customHeight="1" x14ac:dyDescent="0.15">
      <c r="A24" s="4"/>
      <c r="B24" s="5" t="s">
        <v>175</v>
      </c>
      <c r="C24" s="194"/>
      <c r="D24" s="85">
        <f t="shared" si="0"/>
        <v>0</v>
      </c>
      <c r="E24" s="198"/>
      <c r="F24" s="199"/>
      <c r="G24" s="199"/>
      <c r="H24" s="200"/>
      <c r="I24" s="142" t="s">
        <v>14</v>
      </c>
      <c r="J24" s="143"/>
      <c r="K24" s="148"/>
      <c r="L24" s="141">
        <f t="shared" si="2"/>
        <v>0</v>
      </c>
      <c r="M24" s="149"/>
      <c r="N24" s="150"/>
      <c r="O24" s="150"/>
      <c r="P24" s="151"/>
    </row>
    <row r="25" spans="1:18" ht="15.95" customHeight="1" x14ac:dyDescent="0.15">
      <c r="A25" s="4"/>
      <c r="B25" s="5" t="s">
        <v>176</v>
      </c>
      <c r="C25" s="194"/>
      <c r="D25" s="85">
        <f t="shared" si="0"/>
        <v>0</v>
      </c>
      <c r="E25" s="198"/>
      <c r="F25" s="199"/>
      <c r="G25" s="199"/>
      <c r="H25" s="200"/>
      <c r="I25" s="142" t="s">
        <v>247</v>
      </c>
      <c r="J25" s="143"/>
      <c r="K25" s="148"/>
      <c r="L25" s="141">
        <f t="shared" si="2"/>
        <v>0</v>
      </c>
      <c r="M25" s="149"/>
      <c r="N25" s="150"/>
      <c r="O25" s="150"/>
      <c r="P25" s="151"/>
    </row>
    <row r="26" spans="1:18" ht="15.95" customHeight="1" x14ac:dyDescent="0.15">
      <c r="A26" s="4"/>
      <c r="B26" s="5" t="s">
        <v>177</v>
      </c>
      <c r="C26" s="194"/>
      <c r="D26" s="85">
        <f t="shared" si="0"/>
        <v>0</v>
      </c>
      <c r="E26" s="198"/>
      <c r="F26" s="199"/>
      <c r="G26" s="199"/>
      <c r="H26" s="200"/>
      <c r="I26" s="6" t="s">
        <v>15</v>
      </c>
      <c r="J26" s="7"/>
      <c r="K26" s="86">
        <f>SUM(K27:K28)</f>
        <v>0</v>
      </c>
      <c r="L26" s="91">
        <f t="shared" si="2"/>
        <v>0</v>
      </c>
      <c r="M26" s="17">
        <f>SUM(M27:M28)</f>
        <v>0</v>
      </c>
      <c r="N26" s="18">
        <f>SUM(N27:N28)</f>
        <v>0</v>
      </c>
      <c r="O26" s="18">
        <f>SUM(O27:O28)</f>
        <v>0</v>
      </c>
      <c r="P26" s="19">
        <f>SUM(P27:P28)</f>
        <v>0</v>
      </c>
    </row>
    <row r="27" spans="1:18" ht="15.95" customHeight="1" x14ac:dyDescent="0.15">
      <c r="A27" s="6" t="s">
        <v>25</v>
      </c>
      <c r="B27" s="7"/>
      <c r="C27" s="86">
        <f>SUM(C28:C33)</f>
        <v>0</v>
      </c>
      <c r="D27" s="85">
        <f t="shared" si="0"/>
        <v>0</v>
      </c>
      <c r="E27" s="17">
        <f>SUM(E28:E33)</f>
        <v>0</v>
      </c>
      <c r="F27" s="18">
        <f>SUM(F28:F33)</f>
        <v>0</v>
      </c>
      <c r="G27" s="18">
        <f>SUM(G28:G33)</f>
        <v>0</v>
      </c>
      <c r="H27" s="19">
        <f>SUM(H28:H33)</f>
        <v>0</v>
      </c>
      <c r="I27" s="4"/>
      <c r="J27" s="1" t="s">
        <v>249</v>
      </c>
      <c r="K27" s="194"/>
      <c r="L27" s="91">
        <f t="shared" si="2"/>
        <v>0</v>
      </c>
      <c r="M27" s="198"/>
      <c r="N27" s="199"/>
      <c r="O27" s="199"/>
      <c r="P27" s="200"/>
    </row>
    <row r="28" spans="1:18" ht="15.95" customHeight="1" x14ac:dyDescent="0.15">
      <c r="A28" s="4"/>
      <c r="B28" s="5" t="s">
        <v>178</v>
      </c>
      <c r="C28" s="194"/>
      <c r="D28" s="85">
        <f t="shared" si="0"/>
        <v>0</v>
      </c>
      <c r="E28" s="198"/>
      <c r="F28" s="199"/>
      <c r="G28" s="199"/>
      <c r="H28" s="200"/>
      <c r="I28" s="4"/>
      <c r="J28" s="152"/>
      <c r="K28" s="148"/>
      <c r="L28" s="141">
        <f t="shared" si="2"/>
        <v>0</v>
      </c>
      <c r="M28" s="149"/>
      <c r="N28" s="150"/>
      <c r="O28" s="150"/>
      <c r="P28" s="151"/>
    </row>
    <row r="29" spans="1:18" ht="15.95" customHeight="1" x14ac:dyDescent="0.15">
      <c r="A29" s="4"/>
      <c r="B29" s="5" t="s">
        <v>26</v>
      </c>
      <c r="C29" s="194"/>
      <c r="D29" s="85">
        <f t="shared" si="0"/>
        <v>0</v>
      </c>
      <c r="E29" s="198"/>
      <c r="F29" s="199"/>
      <c r="G29" s="199"/>
      <c r="H29" s="200"/>
      <c r="I29" s="329" t="s">
        <v>179</v>
      </c>
      <c r="J29" s="12" t="s">
        <v>18</v>
      </c>
      <c r="K29" s="87">
        <f>SUM(K19,K24:K26)</f>
        <v>0</v>
      </c>
      <c r="L29" s="88">
        <f t="shared" si="2"/>
        <v>0</v>
      </c>
      <c r="M29" s="22">
        <f>SUM(M19,M24:M26)</f>
        <v>0</v>
      </c>
      <c r="N29" s="23">
        <f>SUM(N19,N24:N26)</f>
        <v>0</v>
      </c>
      <c r="O29" s="23">
        <f>SUM(O19,O24:O26)</f>
        <v>0</v>
      </c>
      <c r="P29" s="24">
        <f>SUM(P19,P24:P26)</f>
        <v>0</v>
      </c>
      <c r="Q29" s="102"/>
      <c r="R29" s="102"/>
    </row>
    <row r="30" spans="1:18" ht="15.95" customHeight="1" thickBot="1" x14ac:dyDescent="0.2">
      <c r="A30" s="4"/>
      <c r="B30" s="5" t="s">
        <v>180</v>
      </c>
      <c r="C30" s="194"/>
      <c r="D30" s="85">
        <f t="shared" si="0"/>
        <v>0</v>
      </c>
      <c r="E30" s="198"/>
      <c r="F30" s="199"/>
      <c r="G30" s="199"/>
      <c r="H30" s="200"/>
      <c r="I30" s="330"/>
      <c r="J30" s="13" t="s">
        <v>181</v>
      </c>
      <c r="K30" s="207"/>
      <c r="L30" s="208"/>
      <c r="M30" s="341"/>
      <c r="N30" s="342"/>
      <c r="O30" s="342"/>
      <c r="P30" s="343"/>
      <c r="Q30" s="102"/>
      <c r="R30" s="102"/>
    </row>
    <row r="31" spans="1:18" ht="15.95" customHeight="1" x14ac:dyDescent="0.15">
      <c r="A31" s="4"/>
      <c r="B31" s="5" t="s">
        <v>182</v>
      </c>
      <c r="C31" s="194"/>
      <c r="D31" s="85">
        <f t="shared" si="0"/>
        <v>0</v>
      </c>
      <c r="E31" s="198"/>
      <c r="F31" s="199"/>
      <c r="G31" s="199"/>
      <c r="H31" s="200"/>
      <c r="I31" s="322" t="s">
        <v>19</v>
      </c>
      <c r="J31" s="323"/>
      <c r="K31" s="345" t="s">
        <v>5</v>
      </c>
      <c r="L31" s="344" t="s">
        <v>6</v>
      </c>
      <c r="M31" s="334"/>
      <c r="N31" s="334"/>
      <c r="O31" s="334"/>
      <c r="P31" s="335"/>
    </row>
    <row r="32" spans="1:18" ht="15.95" customHeight="1" thickBot="1" x14ac:dyDescent="0.2">
      <c r="A32" s="4"/>
      <c r="B32" s="5" t="s">
        <v>76</v>
      </c>
      <c r="C32" s="194"/>
      <c r="D32" s="85">
        <f t="shared" si="0"/>
        <v>0</v>
      </c>
      <c r="E32" s="198"/>
      <c r="F32" s="199"/>
      <c r="G32" s="199"/>
      <c r="H32" s="200"/>
      <c r="I32" s="324"/>
      <c r="J32" s="325"/>
      <c r="K32" s="346"/>
      <c r="L32" s="33" t="s">
        <v>120</v>
      </c>
      <c r="M32" s="30" t="s">
        <v>118</v>
      </c>
      <c r="N32" s="31" t="s">
        <v>111</v>
      </c>
      <c r="O32" s="31" t="s">
        <v>167</v>
      </c>
      <c r="P32" s="32" t="s">
        <v>7</v>
      </c>
    </row>
    <row r="33" spans="1:16" ht="15.95" customHeight="1" x14ac:dyDescent="0.15">
      <c r="A33" s="8"/>
      <c r="B33" s="5" t="s">
        <v>77</v>
      </c>
      <c r="C33" s="194"/>
      <c r="D33" s="85">
        <f t="shared" si="0"/>
        <v>0</v>
      </c>
      <c r="E33" s="198"/>
      <c r="F33" s="199"/>
      <c r="G33" s="199"/>
      <c r="H33" s="200"/>
      <c r="I33" s="2" t="s">
        <v>22</v>
      </c>
      <c r="J33" s="3"/>
      <c r="K33" s="83">
        <f>SUM(K34:K36)</f>
        <v>0</v>
      </c>
      <c r="L33" s="74">
        <f t="shared" ref="L33:L51" si="3">SUM(M33:P33)</f>
        <v>0</v>
      </c>
      <c r="M33" s="20">
        <f>SUM(M34:M36)</f>
        <v>0</v>
      </c>
      <c r="N33" s="21">
        <f>SUM(N34:N36)</f>
        <v>0</v>
      </c>
      <c r="O33" s="21">
        <f>SUM(O34:O36)</f>
        <v>0</v>
      </c>
      <c r="P33" s="28">
        <f>SUM(P34:P36)</f>
        <v>0</v>
      </c>
    </row>
    <row r="34" spans="1:16" ht="15.95" customHeight="1" x14ac:dyDescent="0.15">
      <c r="A34" s="6" t="s">
        <v>29</v>
      </c>
      <c r="B34" s="7"/>
      <c r="C34" s="86">
        <f>SUM(C35:C38)</f>
        <v>0</v>
      </c>
      <c r="D34" s="85">
        <f t="shared" si="0"/>
        <v>0</v>
      </c>
      <c r="E34" s="17">
        <f>SUM(E35:E38)</f>
        <v>0</v>
      </c>
      <c r="F34" s="18">
        <f>SUM(F35:F38)</f>
        <v>0</v>
      </c>
      <c r="G34" s="18">
        <f>SUM(G35:G38)</f>
        <v>0</v>
      </c>
      <c r="H34" s="19">
        <f>SUM(H35:H38)</f>
        <v>0</v>
      </c>
      <c r="I34" s="139"/>
      <c r="J34" s="140" t="s">
        <v>183</v>
      </c>
      <c r="K34" s="148"/>
      <c r="L34" s="144">
        <f t="shared" si="3"/>
        <v>0</v>
      </c>
      <c r="M34" s="149"/>
      <c r="N34" s="150"/>
      <c r="O34" s="150"/>
      <c r="P34" s="151"/>
    </row>
    <row r="35" spans="1:16" ht="15.95" customHeight="1" x14ac:dyDescent="0.15">
      <c r="A35" s="4"/>
      <c r="B35" s="5" t="s">
        <v>184</v>
      </c>
      <c r="C35" s="194"/>
      <c r="D35" s="85">
        <f t="shared" si="0"/>
        <v>0</v>
      </c>
      <c r="E35" s="198"/>
      <c r="F35" s="199"/>
      <c r="G35" s="199"/>
      <c r="H35" s="200"/>
      <c r="I35" s="139"/>
      <c r="J35" s="140" t="s">
        <v>185</v>
      </c>
      <c r="K35" s="148"/>
      <c r="L35" s="144">
        <f t="shared" si="3"/>
        <v>0</v>
      </c>
      <c r="M35" s="149"/>
      <c r="N35" s="150"/>
      <c r="O35" s="150"/>
      <c r="P35" s="151"/>
    </row>
    <row r="36" spans="1:16" ht="15.95" customHeight="1" x14ac:dyDescent="0.15">
      <c r="A36" s="4"/>
      <c r="B36" s="5" t="s">
        <v>78</v>
      </c>
      <c r="C36" s="194"/>
      <c r="D36" s="85">
        <f t="shared" si="0"/>
        <v>0</v>
      </c>
      <c r="E36" s="198"/>
      <c r="F36" s="199"/>
      <c r="G36" s="199"/>
      <c r="H36" s="200"/>
      <c r="I36" s="145"/>
      <c r="J36" s="140" t="s">
        <v>216</v>
      </c>
      <c r="K36" s="148"/>
      <c r="L36" s="131">
        <f t="shared" si="3"/>
        <v>0</v>
      </c>
      <c r="M36" s="136"/>
      <c r="N36" s="137"/>
      <c r="O36" s="137"/>
      <c r="P36" s="138"/>
    </row>
    <row r="37" spans="1:16" ht="15.95" customHeight="1" x14ac:dyDescent="0.15">
      <c r="A37" s="4"/>
      <c r="B37" s="5" t="s">
        <v>217</v>
      </c>
      <c r="C37" s="194"/>
      <c r="D37" s="85">
        <f t="shared" si="0"/>
        <v>0</v>
      </c>
      <c r="E37" s="198"/>
      <c r="F37" s="199"/>
      <c r="G37" s="199"/>
      <c r="H37" s="200"/>
      <c r="I37" s="146" t="s">
        <v>27</v>
      </c>
      <c r="J37" s="147"/>
      <c r="K37" s="148">
        <f>SUM(K38:K42)</f>
        <v>0</v>
      </c>
      <c r="L37" s="144">
        <f t="shared" si="3"/>
        <v>0</v>
      </c>
      <c r="M37" s="149">
        <f>SUM(M38:M42)</f>
        <v>0</v>
      </c>
      <c r="N37" s="150">
        <f>SUM(N38:N42)</f>
        <v>0</v>
      </c>
      <c r="O37" s="150">
        <f>SUM(O38:O42)</f>
        <v>0</v>
      </c>
      <c r="P37" s="151">
        <f>SUM(P38:P42)</f>
        <v>0</v>
      </c>
    </row>
    <row r="38" spans="1:16" ht="15.95" customHeight="1" x14ac:dyDescent="0.15">
      <c r="A38" s="4"/>
      <c r="B38" s="5" t="s">
        <v>79</v>
      </c>
      <c r="C38" s="194"/>
      <c r="D38" s="85">
        <f t="shared" si="0"/>
        <v>0</v>
      </c>
      <c r="E38" s="198"/>
      <c r="F38" s="199"/>
      <c r="G38" s="199"/>
      <c r="H38" s="200"/>
      <c r="I38" s="139"/>
      <c r="J38" s="140" t="s">
        <v>80</v>
      </c>
      <c r="K38" s="148"/>
      <c r="L38" s="144">
        <f t="shared" si="3"/>
        <v>0</v>
      </c>
      <c r="M38" s="149"/>
      <c r="N38" s="150"/>
      <c r="O38" s="150"/>
      <c r="P38" s="151"/>
    </row>
    <row r="39" spans="1:16" ht="15.95" customHeight="1" x14ac:dyDescent="0.15">
      <c r="A39" s="6" t="s">
        <v>31</v>
      </c>
      <c r="B39" s="7"/>
      <c r="C39" s="86">
        <f>SUM(C40:C41)</f>
        <v>0</v>
      </c>
      <c r="D39" s="85">
        <f t="shared" si="0"/>
        <v>0</v>
      </c>
      <c r="E39" s="17">
        <f>SUM(E40:E41)</f>
        <v>0</v>
      </c>
      <c r="F39" s="18">
        <f>SUM(F40:F41)</f>
        <v>0</v>
      </c>
      <c r="G39" s="18">
        <f>SUM(G40:G41)</f>
        <v>0</v>
      </c>
      <c r="H39" s="19">
        <f>SUM(H40:H41)</f>
        <v>0</v>
      </c>
      <c r="I39" s="139"/>
      <c r="J39" s="140" t="s">
        <v>28</v>
      </c>
      <c r="K39" s="148"/>
      <c r="L39" s="144">
        <f t="shared" si="3"/>
        <v>0</v>
      </c>
      <c r="M39" s="149"/>
      <c r="N39" s="150"/>
      <c r="O39" s="150"/>
      <c r="P39" s="151"/>
    </row>
    <row r="40" spans="1:16" ht="15.95" customHeight="1" x14ac:dyDescent="0.15">
      <c r="A40" s="4"/>
      <c r="B40" s="5" t="s">
        <v>34</v>
      </c>
      <c r="C40" s="194"/>
      <c r="D40" s="85">
        <f t="shared" si="0"/>
        <v>0</v>
      </c>
      <c r="E40" s="198"/>
      <c r="F40" s="199"/>
      <c r="G40" s="199"/>
      <c r="H40" s="200"/>
      <c r="I40" s="139"/>
      <c r="J40" s="140" t="s">
        <v>218</v>
      </c>
      <c r="K40" s="148"/>
      <c r="L40" s="144">
        <f t="shared" si="3"/>
        <v>0</v>
      </c>
      <c r="M40" s="149"/>
      <c r="N40" s="150"/>
      <c r="O40" s="150"/>
      <c r="P40" s="151"/>
    </row>
    <row r="41" spans="1:16" ht="15.95" customHeight="1" x14ac:dyDescent="0.15">
      <c r="A41" s="9"/>
      <c r="B41" s="5" t="s">
        <v>33</v>
      </c>
      <c r="C41" s="194"/>
      <c r="D41" s="85">
        <f t="shared" si="0"/>
        <v>0</v>
      </c>
      <c r="E41" s="198"/>
      <c r="F41" s="199"/>
      <c r="G41" s="199"/>
      <c r="H41" s="200"/>
      <c r="I41" s="139"/>
      <c r="J41" s="140" t="s">
        <v>219</v>
      </c>
      <c r="K41" s="148"/>
      <c r="L41" s="144">
        <f t="shared" si="3"/>
        <v>0</v>
      </c>
      <c r="M41" s="149"/>
      <c r="N41" s="150"/>
      <c r="O41" s="150"/>
      <c r="P41" s="151"/>
    </row>
    <row r="42" spans="1:16" ht="15.95" customHeight="1" x14ac:dyDescent="0.15">
      <c r="A42" s="10" t="s">
        <v>35</v>
      </c>
      <c r="B42" s="11"/>
      <c r="C42" s="194"/>
      <c r="D42" s="85">
        <f t="shared" si="0"/>
        <v>0</v>
      </c>
      <c r="E42" s="195"/>
      <c r="F42" s="196"/>
      <c r="G42" s="196"/>
      <c r="H42" s="200"/>
      <c r="I42" s="139"/>
      <c r="J42" s="140" t="s">
        <v>81</v>
      </c>
      <c r="K42" s="148"/>
      <c r="L42" s="144">
        <f t="shared" si="3"/>
        <v>0</v>
      </c>
      <c r="M42" s="149"/>
      <c r="N42" s="150"/>
      <c r="O42" s="150"/>
      <c r="P42" s="151"/>
    </row>
    <row r="43" spans="1:16" ht="15.95" customHeight="1" x14ac:dyDescent="0.15">
      <c r="A43" s="6" t="s">
        <v>37</v>
      </c>
      <c r="B43" s="7"/>
      <c r="C43" s="86">
        <f>SUM(C44:C50)</f>
        <v>0</v>
      </c>
      <c r="D43" s="85">
        <f t="shared" si="0"/>
        <v>0</v>
      </c>
      <c r="E43" s="20">
        <f>SUM(E44:E50)</f>
        <v>0</v>
      </c>
      <c r="F43" s="21">
        <f>SUM(F44:F50)</f>
        <v>0</v>
      </c>
      <c r="G43" s="21">
        <f>SUM(G44:G50)</f>
        <v>0</v>
      </c>
      <c r="H43" s="19">
        <f>SUM(H44:H50)</f>
        <v>0</v>
      </c>
      <c r="I43" s="142" t="s">
        <v>30</v>
      </c>
      <c r="J43" s="143"/>
      <c r="K43" s="148"/>
      <c r="L43" s="144">
        <f t="shared" si="3"/>
        <v>0</v>
      </c>
      <c r="M43" s="149"/>
      <c r="N43" s="150"/>
      <c r="O43" s="150"/>
      <c r="P43" s="151"/>
    </row>
    <row r="44" spans="1:16" ht="15.95" customHeight="1" x14ac:dyDescent="0.15">
      <c r="A44" s="4"/>
      <c r="B44" s="1" t="s">
        <v>132</v>
      </c>
      <c r="C44" s="194"/>
      <c r="D44" s="85">
        <f t="shared" si="0"/>
        <v>0</v>
      </c>
      <c r="E44" s="198"/>
      <c r="F44" s="199"/>
      <c r="G44" s="199"/>
      <c r="H44" s="200"/>
      <c r="I44" s="146" t="s">
        <v>32</v>
      </c>
      <c r="J44" s="147"/>
      <c r="K44" s="148">
        <f>SUM(K45:K47)</f>
        <v>0</v>
      </c>
      <c r="L44" s="144">
        <f t="shared" si="3"/>
        <v>0</v>
      </c>
      <c r="M44" s="149">
        <f>SUM(M45:M47)</f>
        <v>0</v>
      </c>
      <c r="N44" s="150">
        <f>SUM(N45:N47)</f>
        <v>0</v>
      </c>
      <c r="O44" s="150">
        <f>SUM(O45:O47)</f>
        <v>0</v>
      </c>
      <c r="P44" s="151">
        <f>SUM(P45:P47)</f>
        <v>0</v>
      </c>
    </row>
    <row r="45" spans="1:16" ht="15.95" customHeight="1" x14ac:dyDescent="0.15">
      <c r="A45" s="4"/>
      <c r="B45" s="1" t="s">
        <v>133</v>
      </c>
      <c r="C45" s="194"/>
      <c r="D45" s="85">
        <f t="shared" si="0"/>
        <v>0</v>
      </c>
      <c r="E45" s="198"/>
      <c r="F45" s="199"/>
      <c r="G45" s="199"/>
      <c r="H45" s="200"/>
      <c r="I45" s="139"/>
      <c r="J45" s="140" t="s">
        <v>190</v>
      </c>
      <c r="K45" s="148"/>
      <c r="L45" s="144">
        <f t="shared" si="3"/>
        <v>0</v>
      </c>
      <c r="M45" s="149"/>
      <c r="N45" s="150"/>
      <c r="O45" s="150"/>
      <c r="P45" s="151"/>
    </row>
    <row r="46" spans="1:16" ht="15.95" customHeight="1" x14ac:dyDescent="0.15">
      <c r="A46" s="4"/>
      <c r="B46" s="1" t="s">
        <v>134</v>
      </c>
      <c r="C46" s="194"/>
      <c r="D46" s="85">
        <f t="shared" si="0"/>
        <v>0</v>
      </c>
      <c r="E46" s="198"/>
      <c r="F46" s="199"/>
      <c r="G46" s="199"/>
      <c r="H46" s="200"/>
      <c r="I46" s="139"/>
      <c r="J46" s="140" t="s">
        <v>191</v>
      </c>
      <c r="K46" s="148"/>
      <c r="L46" s="144">
        <f t="shared" si="3"/>
        <v>0</v>
      </c>
      <c r="M46" s="149"/>
      <c r="N46" s="150"/>
      <c r="O46" s="150"/>
      <c r="P46" s="151"/>
    </row>
    <row r="47" spans="1:16" ht="15.95" customHeight="1" x14ac:dyDescent="0.15">
      <c r="A47" s="4"/>
      <c r="B47" s="1" t="s">
        <v>135</v>
      </c>
      <c r="C47" s="194"/>
      <c r="D47" s="85">
        <f t="shared" si="0"/>
        <v>0</v>
      </c>
      <c r="E47" s="198"/>
      <c r="F47" s="199"/>
      <c r="G47" s="199"/>
      <c r="H47" s="200"/>
      <c r="I47" s="139"/>
      <c r="J47" s="140" t="s">
        <v>192</v>
      </c>
      <c r="K47" s="148"/>
      <c r="L47" s="144">
        <f t="shared" si="3"/>
        <v>0</v>
      </c>
      <c r="M47" s="149"/>
      <c r="N47" s="150"/>
      <c r="O47" s="150"/>
      <c r="P47" s="151"/>
    </row>
    <row r="48" spans="1:16" ht="15.95" customHeight="1" x14ac:dyDescent="0.15">
      <c r="A48" s="4"/>
      <c r="B48" s="1"/>
      <c r="C48" s="194"/>
      <c r="D48" s="85">
        <f t="shared" si="0"/>
        <v>0</v>
      </c>
      <c r="E48" s="198"/>
      <c r="F48" s="199"/>
      <c r="G48" s="199"/>
      <c r="H48" s="200"/>
      <c r="I48" s="6" t="s">
        <v>36</v>
      </c>
      <c r="J48" s="7"/>
      <c r="K48" s="86">
        <f>SUM(K49:K50)</f>
        <v>0</v>
      </c>
      <c r="L48" s="69">
        <f t="shared" si="3"/>
        <v>0</v>
      </c>
      <c r="M48" s="17">
        <f>SUM(M49:M50)</f>
        <v>0</v>
      </c>
      <c r="N48" s="18">
        <f>SUM(N49:N50)</f>
        <v>0</v>
      </c>
      <c r="O48" s="18">
        <f>SUM(O49:O50)</f>
        <v>0</v>
      </c>
      <c r="P48" s="19">
        <f>SUM(P49:P50)</f>
        <v>0</v>
      </c>
    </row>
    <row r="49" spans="1:16" ht="15.95" customHeight="1" x14ac:dyDescent="0.15">
      <c r="A49" s="4"/>
      <c r="B49" s="1"/>
      <c r="C49" s="194"/>
      <c r="D49" s="85">
        <f t="shared" si="0"/>
        <v>0</v>
      </c>
      <c r="E49" s="198"/>
      <c r="F49" s="199"/>
      <c r="G49" s="199"/>
      <c r="H49" s="200"/>
      <c r="I49" s="4"/>
      <c r="J49" s="1" t="s">
        <v>250</v>
      </c>
      <c r="K49" s="194"/>
      <c r="L49" s="69">
        <f t="shared" si="3"/>
        <v>0</v>
      </c>
      <c r="M49" s="198"/>
      <c r="N49" s="199"/>
      <c r="O49" s="199"/>
      <c r="P49" s="200"/>
    </row>
    <row r="50" spans="1:16" ht="15.95" customHeight="1" x14ac:dyDescent="0.15">
      <c r="A50" s="8"/>
      <c r="B50" s="1"/>
      <c r="C50" s="194"/>
      <c r="D50" s="85">
        <f t="shared" si="0"/>
        <v>0</v>
      </c>
      <c r="E50" s="198"/>
      <c r="F50" s="199"/>
      <c r="G50" s="199"/>
      <c r="H50" s="200"/>
      <c r="I50" s="4"/>
      <c r="J50" s="152"/>
      <c r="K50" s="148"/>
      <c r="L50" s="144">
        <f t="shared" si="3"/>
        <v>0</v>
      </c>
      <c r="M50" s="149"/>
      <c r="N50" s="150"/>
      <c r="O50" s="150"/>
      <c r="P50" s="151"/>
    </row>
    <row r="51" spans="1:16" ht="15.95" customHeight="1" x14ac:dyDescent="0.15">
      <c r="A51" s="329" t="s">
        <v>193</v>
      </c>
      <c r="B51" s="12" t="s">
        <v>18</v>
      </c>
      <c r="C51" s="87">
        <f>SUM(C7,C12,C17,C23,C27,C34,C39,C42:C43)</f>
        <v>0</v>
      </c>
      <c r="D51" s="88">
        <f t="shared" si="0"/>
        <v>0</v>
      </c>
      <c r="E51" s="22">
        <f>SUM(E7,E12,E17,E23,E27,E34,E39,E42:E43)</f>
        <v>0</v>
      </c>
      <c r="F51" s="23">
        <f>SUM(F7,F12,F17,F23,F27,F34,F39,F42:F43)</f>
        <v>0</v>
      </c>
      <c r="G51" s="23">
        <f>SUM(G7,G12,G17,G23,G27,G34,G39,G42:G43)</f>
        <v>0</v>
      </c>
      <c r="H51" s="24">
        <f>SUM(H7,H12,H17,H23,H27,H34,H39,H42:H43)</f>
        <v>0</v>
      </c>
      <c r="I51" s="329" t="s">
        <v>193</v>
      </c>
      <c r="J51" s="12" t="s">
        <v>18</v>
      </c>
      <c r="K51" s="87">
        <f>SUM(K33,K37,K43:K44,K48)</f>
        <v>0</v>
      </c>
      <c r="L51" s="75">
        <f t="shared" si="3"/>
        <v>0</v>
      </c>
      <c r="M51" s="22">
        <f>SUM(M33,M37,M43:M44,M48)</f>
        <v>0</v>
      </c>
      <c r="N51" s="23">
        <f>SUM(N33,N37,N43:N44,N48)</f>
        <v>0</v>
      </c>
      <c r="O51" s="23">
        <f>SUM(O33,O37,O43:O44,O48)</f>
        <v>0</v>
      </c>
      <c r="P51" s="24">
        <f>SUM(P33,P37,P43:P44,P48)</f>
        <v>0</v>
      </c>
    </row>
    <row r="52" spans="1:16" ht="15.95" customHeight="1" thickBot="1" x14ac:dyDescent="0.2">
      <c r="A52" s="330"/>
      <c r="B52" s="13" t="s">
        <v>194</v>
      </c>
      <c r="C52" s="207"/>
      <c r="D52" s="209"/>
      <c r="E52" s="338"/>
      <c r="F52" s="339"/>
      <c r="G52" s="339"/>
      <c r="H52" s="340"/>
      <c r="I52" s="330"/>
      <c r="J52" s="13" t="s">
        <v>194</v>
      </c>
      <c r="K52" s="207"/>
      <c r="L52" s="206"/>
      <c r="M52" s="331"/>
      <c r="N52" s="332"/>
      <c r="O52" s="332"/>
      <c r="P52" s="333"/>
    </row>
    <row r="53" spans="1:16" ht="15.95" customHeight="1" x14ac:dyDescent="0.15">
      <c r="A53" s="104"/>
      <c r="B53" s="104"/>
      <c r="C53" s="105"/>
      <c r="D53" s="105"/>
      <c r="E53" s="105"/>
      <c r="K53" s="105"/>
      <c r="L53" s="105"/>
      <c r="M53" s="105"/>
    </row>
    <row r="59" spans="1:16" ht="15.95" customHeight="1" x14ac:dyDescent="0.15">
      <c r="C59" s="106"/>
      <c r="D59" s="106"/>
      <c r="E59" s="106"/>
      <c r="F59" s="106"/>
      <c r="G59" s="106"/>
      <c r="H59" s="106"/>
      <c r="K59" s="106"/>
      <c r="L59" s="106"/>
      <c r="M59" s="106"/>
      <c r="N59" s="106"/>
      <c r="O59" s="106"/>
      <c r="P59" s="106"/>
    </row>
    <row r="60" spans="1:16" ht="15.95" customHeight="1" x14ac:dyDescent="0.15">
      <c r="C60" s="106"/>
      <c r="D60" s="106"/>
      <c r="E60" s="106"/>
      <c r="F60" s="106"/>
      <c r="G60" s="106"/>
      <c r="H60" s="106"/>
      <c r="K60" s="106"/>
      <c r="L60" s="106"/>
      <c r="M60" s="106"/>
      <c r="N60" s="106"/>
      <c r="O60" s="106"/>
      <c r="P60" s="106"/>
    </row>
    <row r="61" spans="1:16" ht="15.95" customHeight="1" x14ac:dyDescent="0.15">
      <c r="C61" s="106"/>
      <c r="D61" s="106"/>
      <c r="E61" s="106"/>
      <c r="F61" s="106"/>
      <c r="G61" s="106"/>
      <c r="H61" s="106"/>
      <c r="K61" s="106"/>
      <c r="L61" s="106"/>
      <c r="M61" s="106"/>
      <c r="N61" s="106"/>
      <c r="O61" s="106"/>
      <c r="P61" s="106"/>
    </row>
    <row r="62" spans="1:16" ht="15.95" customHeight="1" x14ac:dyDescent="0.15">
      <c r="C62" s="106"/>
      <c r="D62" s="106"/>
      <c r="E62" s="106"/>
      <c r="F62" s="106"/>
      <c r="G62" s="106"/>
      <c r="H62" s="106"/>
      <c r="K62" s="106"/>
      <c r="L62" s="106"/>
      <c r="M62" s="106"/>
      <c r="N62" s="106"/>
      <c r="O62" s="106"/>
      <c r="P62" s="106"/>
    </row>
    <row r="63" spans="1:16" ht="15.95" customHeight="1" x14ac:dyDescent="0.15">
      <c r="C63" s="106"/>
      <c r="D63" s="106"/>
      <c r="E63" s="106"/>
      <c r="F63" s="106"/>
      <c r="G63" s="106"/>
      <c r="H63" s="106"/>
      <c r="K63" s="106"/>
      <c r="L63" s="106"/>
      <c r="M63" s="106"/>
      <c r="N63" s="106"/>
      <c r="O63" s="106"/>
      <c r="P63" s="106"/>
    </row>
    <row r="64" spans="1:16" ht="15.95" customHeight="1" x14ac:dyDescent="0.15">
      <c r="C64" s="106"/>
      <c r="D64" s="106"/>
      <c r="E64" s="106"/>
      <c r="F64" s="106"/>
      <c r="G64" s="106"/>
      <c r="H64" s="106"/>
      <c r="K64" s="106"/>
      <c r="L64" s="106"/>
      <c r="M64" s="106"/>
      <c r="N64" s="106"/>
      <c r="O64" s="106"/>
      <c r="P64" s="106"/>
    </row>
    <row r="65" spans="3:16" ht="15.95" customHeight="1" x14ac:dyDescent="0.15">
      <c r="C65" s="106"/>
      <c r="D65" s="106"/>
      <c r="E65" s="106"/>
      <c r="F65" s="106"/>
      <c r="G65" s="106"/>
      <c r="H65" s="106"/>
      <c r="K65" s="106"/>
      <c r="L65" s="106"/>
      <c r="M65" s="106"/>
      <c r="N65" s="106"/>
      <c r="O65" s="106"/>
      <c r="P65" s="106"/>
    </row>
    <row r="66" spans="3:16" ht="15.95" customHeight="1" x14ac:dyDescent="0.15">
      <c r="C66" s="106"/>
      <c r="D66" s="106"/>
      <c r="E66" s="106"/>
      <c r="F66" s="106"/>
      <c r="G66" s="106"/>
      <c r="H66" s="106"/>
    </row>
    <row r="70" spans="3:16" ht="15.95" customHeight="1" x14ac:dyDescent="0.15">
      <c r="K70" s="106"/>
      <c r="L70" s="106"/>
      <c r="M70" s="106"/>
      <c r="N70" s="106"/>
      <c r="O70" s="106"/>
      <c r="P70" s="106"/>
    </row>
    <row r="71" spans="3:16" ht="15.95" customHeight="1" x14ac:dyDescent="0.15">
      <c r="C71" s="106"/>
      <c r="D71" s="106"/>
      <c r="E71" s="106"/>
      <c r="F71" s="106"/>
      <c r="G71" s="106"/>
      <c r="H71" s="106"/>
      <c r="K71" s="106"/>
      <c r="L71" s="106"/>
      <c r="M71" s="106"/>
      <c r="N71" s="106"/>
      <c r="O71" s="106"/>
      <c r="P71" s="106"/>
    </row>
    <row r="72" spans="3:16" ht="15.95" customHeight="1" x14ac:dyDescent="0.15">
      <c r="C72" s="106"/>
      <c r="D72" s="106"/>
      <c r="E72" s="106"/>
      <c r="F72" s="106"/>
      <c r="G72" s="106"/>
      <c r="H72" s="106"/>
      <c r="K72" s="106"/>
      <c r="L72" s="106"/>
      <c r="M72" s="106"/>
      <c r="N72" s="106"/>
      <c r="O72" s="106"/>
      <c r="P72" s="106"/>
    </row>
    <row r="73" spans="3:16" ht="15.95" customHeight="1" x14ac:dyDescent="0.15">
      <c r="C73" s="106"/>
      <c r="D73" s="106"/>
      <c r="E73" s="106"/>
      <c r="F73" s="106"/>
      <c r="G73" s="106"/>
      <c r="H73" s="106"/>
      <c r="K73" s="106"/>
      <c r="L73" s="106"/>
      <c r="M73" s="106"/>
      <c r="N73" s="106"/>
      <c r="O73" s="106"/>
      <c r="P73" s="106"/>
    </row>
    <row r="74" spans="3:16" ht="15.95" customHeight="1" x14ac:dyDescent="0.15">
      <c r="C74" s="106"/>
      <c r="D74" s="106"/>
      <c r="E74" s="106"/>
      <c r="F74" s="106"/>
      <c r="G74" s="106"/>
      <c r="H74" s="106"/>
      <c r="K74" s="106"/>
      <c r="L74" s="106"/>
      <c r="M74" s="106"/>
      <c r="N74" s="106"/>
      <c r="O74" s="106"/>
      <c r="P74" s="106"/>
    </row>
    <row r="75" spans="3:16" ht="15.95" customHeight="1" x14ac:dyDescent="0.15">
      <c r="C75" s="106"/>
      <c r="D75" s="106"/>
      <c r="E75" s="106"/>
      <c r="F75" s="106"/>
      <c r="G75" s="106"/>
      <c r="H75" s="106"/>
      <c r="K75" s="106"/>
      <c r="L75" s="106"/>
      <c r="M75" s="106"/>
      <c r="N75" s="106"/>
      <c r="O75" s="106"/>
      <c r="P75" s="106"/>
    </row>
    <row r="76" spans="3:16" ht="15.95" customHeight="1" x14ac:dyDescent="0.15">
      <c r="C76" s="106"/>
      <c r="D76" s="106"/>
      <c r="E76" s="106"/>
      <c r="F76" s="106"/>
      <c r="G76" s="106"/>
      <c r="H76" s="106"/>
      <c r="K76" s="106"/>
      <c r="L76" s="106"/>
      <c r="M76" s="106"/>
      <c r="N76" s="106"/>
      <c r="O76" s="106"/>
      <c r="P76" s="106"/>
    </row>
    <row r="77" spans="3:16" ht="15.95" customHeight="1" x14ac:dyDescent="0.15">
      <c r="C77" s="106"/>
      <c r="D77" s="106"/>
      <c r="E77" s="106"/>
      <c r="F77" s="106"/>
      <c r="G77" s="106"/>
      <c r="H77" s="106"/>
      <c r="K77" s="106"/>
      <c r="L77" s="106"/>
      <c r="M77" s="106"/>
      <c r="N77" s="106"/>
      <c r="O77" s="106"/>
      <c r="P77" s="106"/>
    </row>
    <row r="78" spans="3:16" ht="15.95" customHeight="1" x14ac:dyDescent="0.15">
      <c r="C78" s="106"/>
      <c r="D78" s="106"/>
      <c r="E78" s="106"/>
      <c r="F78" s="106"/>
      <c r="G78" s="106"/>
      <c r="H78" s="106"/>
      <c r="K78" s="106"/>
      <c r="L78" s="106"/>
      <c r="M78" s="106"/>
      <c r="N78" s="106"/>
      <c r="O78" s="106"/>
      <c r="P78" s="106"/>
    </row>
    <row r="79" spans="3:16" ht="15.95" customHeight="1" x14ac:dyDescent="0.15">
      <c r="C79" s="106"/>
      <c r="D79" s="106"/>
      <c r="E79" s="106"/>
      <c r="F79" s="106"/>
      <c r="G79" s="106"/>
      <c r="H79" s="106"/>
      <c r="K79" s="106"/>
      <c r="L79" s="106"/>
      <c r="M79" s="106"/>
      <c r="N79" s="106"/>
      <c r="O79" s="106"/>
      <c r="P79" s="106"/>
    </row>
    <row r="80" spans="3:16" ht="15.95" customHeight="1" x14ac:dyDescent="0.15">
      <c r="C80" s="106"/>
      <c r="D80" s="106"/>
      <c r="E80" s="106"/>
      <c r="F80" s="106"/>
      <c r="G80" s="106"/>
      <c r="H80" s="106"/>
      <c r="K80" s="106"/>
      <c r="L80" s="106"/>
      <c r="M80" s="106"/>
      <c r="N80" s="106"/>
      <c r="O80" s="106"/>
      <c r="P80" s="106"/>
    </row>
    <row r="81" spans="3:16" ht="15.95" customHeight="1" x14ac:dyDescent="0.15">
      <c r="C81" s="106"/>
      <c r="D81" s="106"/>
      <c r="E81" s="106"/>
      <c r="F81" s="106"/>
      <c r="G81" s="106"/>
      <c r="H81" s="106"/>
      <c r="K81" s="106"/>
      <c r="L81" s="106"/>
      <c r="M81" s="106"/>
      <c r="N81" s="106"/>
      <c r="O81" s="106"/>
      <c r="P81" s="106"/>
    </row>
    <row r="82" spans="3:16" ht="15.95" customHeight="1" x14ac:dyDescent="0.15">
      <c r="C82" s="106"/>
      <c r="D82" s="106"/>
      <c r="E82" s="106"/>
      <c r="F82" s="106"/>
      <c r="G82" s="106"/>
      <c r="H82" s="106"/>
      <c r="K82" s="106"/>
      <c r="L82" s="106"/>
      <c r="M82" s="106"/>
      <c r="N82" s="106"/>
      <c r="O82" s="106"/>
      <c r="P82" s="106"/>
    </row>
    <row r="83" spans="3:16" ht="15.95" customHeight="1" x14ac:dyDescent="0.15">
      <c r="C83" s="106"/>
      <c r="D83" s="106"/>
      <c r="E83" s="106"/>
      <c r="F83" s="106"/>
      <c r="G83" s="106"/>
      <c r="H83" s="106"/>
      <c r="K83" s="106"/>
      <c r="L83" s="106"/>
      <c r="M83" s="106"/>
      <c r="N83" s="106"/>
      <c r="O83" s="106"/>
      <c r="P83" s="106"/>
    </row>
    <row r="84" spans="3:16" ht="15.95" customHeight="1" x14ac:dyDescent="0.15">
      <c r="C84" s="106"/>
      <c r="D84" s="106"/>
      <c r="E84" s="106"/>
      <c r="F84" s="106"/>
      <c r="G84" s="106"/>
      <c r="H84" s="106"/>
      <c r="K84" s="106"/>
      <c r="L84" s="106"/>
      <c r="M84" s="106"/>
      <c r="N84" s="106"/>
      <c r="O84" s="106"/>
      <c r="P84" s="106"/>
    </row>
    <row r="85" spans="3:16" ht="15.95" customHeight="1" x14ac:dyDescent="0.15">
      <c r="C85" s="106"/>
      <c r="D85" s="106"/>
      <c r="E85" s="106"/>
      <c r="F85" s="106"/>
      <c r="G85" s="106"/>
      <c r="H85" s="106"/>
      <c r="K85" s="106"/>
      <c r="L85" s="106"/>
      <c r="M85" s="106"/>
      <c r="N85" s="106"/>
      <c r="O85" s="106"/>
      <c r="P85" s="106"/>
    </row>
    <row r="86" spans="3:16" ht="15.95" customHeight="1" x14ac:dyDescent="0.15">
      <c r="K86" s="106"/>
      <c r="L86" s="106"/>
      <c r="M86" s="106"/>
      <c r="N86" s="106"/>
      <c r="O86" s="106"/>
      <c r="P86" s="106"/>
    </row>
    <row r="87" spans="3:16" ht="15.95" customHeight="1" x14ac:dyDescent="0.15">
      <c r="K87" s="106"/>
      <c r="L87" s="106"/>
      <c r="M87" s="106"/>
      <c r="N87" s="106"/>
      <c r="O87" s="106"/>
      <c r="P87" s="106"/>
    </row>
    <row r="90" spans="3:16" ht="15.95" customHeight="1" x14ac:dyDescent="0.15">
      <c r="C90" s="106"/>
      <c r="D90" s="106"/>
      <c r="E90" s="106"/>
      <c r="F90" s="106"/>
      <c r="G90" s="106"/>
      <c r="H90" s="106"/>
    </row>
    <row r="91" spans="3:16" ht="15.95" customHeight="1" x14ac:dyDescent="0.15">
      <c r="C91" s="106"/>
      <c r="D91" s="106"/>
      <c r="E91" s="106"/>
      <c r="F91" s="106"/>
      <c r="G91" s="106"/>
      <c r="H91" s="106"/>
    </row>
    <row r="92" spans="3:16" ht="15.95" customHeight="1" x14ac:dyDescent="0.15">
      <c r="C92" s="106"/>
      <c r="D92" s="106"/>
      <c r="E92" s="106"/>
      <c r="F92" s="106"/>
      <c r="G92" s="106"/>
      <c r="H92" s="106"/>
      <c r="K92" s="106"/>
      <c r="L92" s="106"/>
      <c r="M92" s="106"/>
      <c r="N92" s="106"/>
      <c r="O92" s="106"/>
      <c r="P92" s="106"/>
    </row>
    <row r="93" spans="3:16" ht="15.95" customHeight="1" x14ac:dyDescent="0.15">
      <c r="C93" s="106"/>
      <c r="D93" s="106"/>
      <c r="E93" s="106"/>
      <c r="F93" s="106"/>
      <c r="G93" s="106"/>
      <c r="H93" s="106"/>
      <c r="K93" s="106"/>
      <c r="L93" s="106"/>
      <c r="M93" s="106"/>
      <c r="N93" s="106"/>
      <c r="O93" s="106"/>
      <c r="P93" s="106"/>
    </row>
    <row r="94" spans="3:16" ht="15.95" customHeight="1" x14ac:dyDescent="0.15">
      <c r="C94" s="106"/>
      <c r="D94" s="106"/>
      <c r="E94" s="106"/>
      <c r="F94" s="106"/>
      <c r="G94" s="106"/>
      <c r="H94" s="106"/>
      <c r="K94" s="106"/>
      <c r="L94" s="106"/>
      <c r="M94" s="106"/>
      <c r="N94" s="106"/>
      <c r="O94" s="106"/>
      <c r="P94" s="106"/>
    </row>
    <row r="95" spans="3:16" ht="15.95" customHeight="1" x14ac:dyDescent="0.15">
      <c r="C95" s="106"/>
      <c r="D95" s="106"/>
      <c r="E95" s="106"/>
      <c r="F95" s="106"/>
      <c r="G95" s="106"/>
      <c r="H95" s="106"/>
      <c r="K95" s="106"/>
      <c r="L95" s="106"/>
      <c r="M95" s="106"/>
      <c r="N95" s="106"/>
      <c r="O95" s="106"/>
      <c r="P95" s="106"/>
    </row>
    <row r="96" spans="3:16" ht="15.95" customHeight="1" x14ac:dyDescent="0.15">
      <c r="C96" s="106"/>
      <c r="D96" s="106"/>
      <c r="E96" s="106"/>
      <c r="F96" s="106"/>
      <c r="G96" s="106"/>
      <c r="H96" s="106"/>
      <c r="K96" s="106"/>
      <c r="L96" s="106"/>
      <c r="M96" s="106"/>
      <c r="N96" s="106"/>
      <c r="O96" s="106"/>
      <c r="P96" s="106"/>
    </row>
    <row r="97" spans="3:16" ht="15.95" customHeight="1" x14ac:dyDescent="0.15">
      <c r="C97" s="106"/>
      <c r="D97" s="106"/>
      <c r="E97" s="106"/>
      <c r="F97" s="106"/>
      <c r="G97" s="106"/>
      <c r="H97" s="106"/>
      <c r="K97" s="106"/>
      <c r="L97" s="106"/>
      <c r="M97" s="106"/>
      <c r="N97" s="106"/>
      <c r="O97" s="106"/>
      <c r="P97" s="106"/>
    </row>
    <row r="98" spans="3:16" ht="15.95" customHeight="1" x14ac:dyDescent="0.15">
      <c r="C98" s="106"/>
      <c r="D98" s="106"/>
      <c r="E98" s="106"/>
      <c r="F98" s="106"/>
      <c r="G98" s="106"/>
      <c r="H98" s="106"/>
      <c r="K98" s="106"/>
      <c r="L98" s="106"/>
      <c r="M98" s="106"/>
      <c r="N98" s="106"/>
      <c r="O98" s="106"/>
      <c r="P98" s="106"/>
    </row>
    <row r="99" spans="3:16" ht="15.95" customHeight="1" x14ac:dyDescent="0.15">
      <c r="C99" s="106"/>
      <c r="D99" s="106"/>
      <c r="E99" s="106"/>
      <c r="F99" s="106"/>
      <c r="G99" s="106"/>
      <c r="H99" s="106"/>
      <c r="K99" s="106"/>
      <c r="L99" s="106"/>
      <c r="M99" s="106"/>
      <c r="N99" s="106"/>
      <c r="O99" s="106"/>
      <c r="P99" s="106"/>
    </row>
    <row r="100" spans="3:16" ht="15.95" customHeight="1" x14ac:dyDescent="0.15">
      <c r="C100" s="106"/>
      <c r="D100" s="106"/>
      <c r="E100" s="106"/>
      <c r="F100" s="106"/>
      <c r="G100" s="106"/>
      <c r="H100" s="106"/>
    </row>
    <row r="101" spans="3:16" ht="15.95" customHeight="1" x14ac:dyDescent="0.15">
      <c r="C101" s="106"/>
      <c r="D101" s="106"/>
      <c r="E101" s="106"/>
      <c r="F101" s="106"/>
      <c r="G101" s="106"/>
      <c r="H101" s="106"/>
    </row>
    <row r="102" spans="3:16" ht="15.95" customHeight="1" x14ac:dyDescent="0.15">
      <c r="C102" s="106"/>
      <c r="D102" s="106"/>
      <c r="E102" s="106"/>
      <c r="F102" s="106"/>
      <c r="G102" s="106"/>
      <c r="H102" s="106"/>
    </row>
    <row r="103" spans="3:16" ht="15.95" customHeight="1" x14ac:dyDescent="0.15">
      <c r="C103" s="106"/>
      <c r="D103" s="106"/>
      <c r="E103" s="106"/>
      <c r="F103" s="106"/>
      <c r="G103" s="106"/>
      <c r="H103" s="106"/>
    </row>
    <row r="104" spans="3:16" ht="15.95" customHeight="1" x14ac:dyDescent="0.15">
      <c r="C104" s="106"/>
      <c r="D104" s="106"/>
      <c r="E104" s="106"/>
      <c r="F104" s="106"/>
      <c r="G104" s="106"/>
      <c r="H104" s="106"/>
    </row>
  </sheetData>
  <sheetProtection algorithmName="SHA-512" hashValue="pF5xdHkZLNerAexmUsbxPJVrzYo/597vF3YXWMFq+pvYz/spyYPRVBLXAMus4zOJ0buzNYZIssr0xcd3ptpsrQ==" saltValue="ZN5rVvRm/TyIveSJ04vh4A==" spinCount="100000" sheet="1" objects="1" scenarios="1"/>
  <mergeCells count="25">
    <mergeCell ref="A5:B6"/>
    <mergeCell ref="I5:J6"/>
    <mergeCell ref="K2:P2"/>
    <mergeCell ref="A1:P1"/>
    <mergeCell ref="E4:G4"/>
    <mergeCell ref="K4:P4"/>
    <mergeCell ref="K3:P3"/>
    <mergeCell ref="A51:A52"/>
    <mergeCell ref="I15:I16"/>
    <mergeCell ref="I29:I30"/>
    <mergeCell ref="I51:I52"/>
    <mergeCell ref="I31:J32"/>
    <mergeCell ref="I17:J18"/>
    <mergeCell ref="M52:P52"/>
    <mergeCell ref="D5:H5"/>
    <mergeCell ref="C5:C6"/>
    <mergeCell ref="K5:K6"/>
    <mergeCell ref="L5:P5"/>
    <mergeCell ref="E52:H52"/>
    <mergeCell ref="M16:P16"/>
    <mergeCell ref="M30:P30"/>
    <mergeCell ref="L17:P17"/>
    <mergeCell ref="K31:K32"/>
    <mergeCell ref="K17:K18"/>
    <mergeCell ref="L31:P31"/>
  </mergeCells>
  <phoneticPr fontId="2"/>
  <printOptions horizontalCentered="1"/>
  <pageMargins left="0.39370078740157483" right="0.39370078740157483" top="0.39370078740157483" bottom="0.39370078740157483" header="0.51181102362204722" footer="0.39370078740157483"/>
  <pageSetup paperSize="9" orientation="portrait" r:id="rId1"/>
  <headerFooter alignWithMargins="0">
    <oddFooter>&amp;C&amp;A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3"/>
  </sheetPr>
  <dimension ref="A1:T104"/>
  <sheetViews>
    <sheetView workbookViewId="0">
      <selection activeCell="U106" sqref="U106"/>
    </sheetView>
  </sheetViews>
  <sheetFormatPr defaultRowHeight="15.95" customHeight="1" x14ac:dyDescent="0.15"/>
  <cols>
    <col min="1" max="1" width="7.625" style="101" customWidth="1"/>
    <col min="2" max="2" width="20.625" style="101" customWidth="1"/>
    <col min="3" max="3" width="6.125" style="101" customWidth="1"/>
    <col min="4" max="4" width="5.625" style="101" customWidth="1"/>
    <col min="5" max="6" width="2.125" style="101" customWidth="1"/>
    <col min="7" max="7" width="1.875" style="101" customWidth="1"/>
    <col min="8" max="8" width="2.125" style="101" customWidth="1"/>
    <col min="9" max="9" width="7.625" style="101" customWidth="1"/>
    <col min="10" max="10" width="20.625" style="101" customWidth="1"/>
    <col min="11" max="12" width="6.125" style="101" customWidth="1"/>
    <col min="13" max="16" width="2.125" style="101" customWidth="1"/>
    <col min="17" max="16384" width="9" style="101"/>
  </cols>
  <sheetData>
    <row r="1" spans="1:20" s="107" customFormat="1" ht="15.95" customHeight="1" thickBot="1" x14ac:dyDescent="0.2">
      <c r="A1" s="314" t="s">
        <v>163</v>
      </c>
      <c r="B1" s="314"/>
      <c r="C1" s="314"/>
      <c r="D1" s="314"/>
      <c r="E1" s="314"/>
      <c r="F1" s="314"/>
      <c r="G1" s="314"/>
      <c r="H1" s="314"/>
      <c r="I1" s="314"/>
      <c r="J1" s="314"/>
      <c r="K1" s="314"/>
      <c r="L1" s="314"/>
      <c r="M1" s="314"/>
      <c r="N1" s="314"/>
      <c r="O1" s="314"/>
      <c r="P1" s="314"/>
    </row>
    <row r="2" spans="1:20" ht="15.95" customHeight="1" thickBot="1" x14ac:dyDescent="0.2">
      <c r="A2" s="128" t="s">
        <v>263</v>
      </c>
      <c r="B2" s="250">
        <f>調査海岸基本情報入力!$C$3</f>
        <v>0</v>
      </c>
      <c r="C2" s="256" t="s">
        <v>254</v>
      </c>
      <c r="D2" s="255">
        <f>調査海岸基本情報入力!$C$4</f>
        <v>0</v>
      </c>
      <c r="E2" s="42"/>
      <c r="F2" s="42"/>
      <c r="G2" s="42"/>
      <c r="H2" s="43"/>
      <c r="I2" s="43"/>
      <c r="J2" s="254" t="s">
        <v>0</v>
      </c>
      <c r="K2" s="326">
        <f>調査海岸基本情報入力!$C$5</f>
        <v>0</v>
      </c>
      <c r="L2" s="327"/>
      <c r="M2" s="327"/>
      <c r="N2" s="327"/>
      <c r="O2" s="327"/>
      <c r="P2" s="328"/>
    </row>
    <row r="3" spans="1:20" ht="15.95" customHeight="1" thickBot="1" x14ac:dyDescent="0.2">
      <c r="A3" s="254" t="s">
        <v>1</v>
      </c>
      <c r="B3" s="36">
        <f>調査海岸基本情報入力!$C$6</f>
        <v>0</v>
      </c>
      <c r="C3" s="36"/>
      <c r="D3" s="36"/>
      <c r="E3" s="36"/>
      <c r="F3" s="36"/>
      <c r="G3" s="36"/>
      <c r="H3" s="36"/>
      <c r="I3" s="36"/>
      <c r="J3" s="254" t="s">
        <v>2</v>
      </c>
      <c r="K3" s="350" t="s">
        <v>285</v>
      </c>
      <c r="L3" s="351"/>
      <c r="M3" s="351"/>
      <c r="N3" s="351"/>
      <c r="O3" s="351"/>
      <c r="P3" s="352"/>
    </row>
    <row r="4" spans="1:20" ht="15.95" customHeight="1" thickBot="1" x14ac:dyDescent="0.2">
      <c r="A4" s="254" t="s">
        <v>3</v>
      </c>
      <c r="B4" s="37">
        <f>調査海岸基本情報入力!$C$7</f>
        <v>0</v>
      </c>
      <c r="C4" s="38">
        <f>調査海岸基本情報入力!$C$8</f>
        <v>0</v>
      </c>
      <c r="D4" s="39" t="s">
        <v>164</v>
      </c>
      <c r="E4" s="315">
        <f>調査海岸基本情報入力!$C$9</f>
        <v>0</v>
      </c>
      <c r="F4" s="315"/>
      <c r="G4" s="315"/>
      <c r="H4" s="40"/>
      <c r="I4" s="41"/>
      <c r="J4" s="254" t="s">
        <v>165</v>
      </c>
      <c r="K4" s="316"/>
      <c r="L4" s="317"/>
      <c r="M4" s="317"/>
      <c r="N4" s="317"/>
      <c r="O4" s="317"/>
      <c r="P4" s="318"/>
    </row>
    <row r="5" spans="1:20" ht="15.95" customHeight="1" x14ac:dyDescent="0.15">
      <c r="A5" s="322" t="s">
        <v>4</v>
      </c>
      <c r="B5" s="323"/>
      <c r="C5" s="336" t="s">
        <v>166</v>
      </c>
      <c r="D5" s="334" t="s">
        <v>6</v>
      </c>
      <c r="E5" s="334"/>
      <c r="F5" s="334"/>
      <c r="G5" s="334"/>
      <c r="H5" s="335"/>
      <c r="I5" s="322" t="s">
        <v>38</v>
      </c>
      <c r="J5" s="323"/>
      <c r="K5" s="336" t="s">
        <v>166</v>
      </c>
      <c r="L5" s="334" t="s">
        <v>6</v>
      </c>
      <c r="M5" s="334"/>
      <c r="N5" s="334"/>
      <c r="O5" s="334"/>
      <c r="P5" s="335"/>
    </row>
    <row r="6" spans="1:20" ht="15.95" customHeight="1" thickBot="1" x14ac:dyDescent="0.2">
      <c r="A6" s="324"/>
      <c r="B6" s="325"/>
      <c r="C6" s="337"/>
      <c r="D6" s="29" t="s">
        <v>120</v>
      </c>
      <c r="E6" s="30" t="s">
        <v>118</v>
      </c>
      <c r="F6" s="31" t="s">
        <v>111</v>
      </c>
      <c r="G6" s="31" t="s">
        <v>167</v>
      </c>
      <c r="H6" s="32" t="s">
        <v>7</v>
      </c>
      <c r="I6" s="324"/>
      <c r="J6" s="325"/>
      <c r="K6" s="337"/>
      <c r="L6" s="29" t="s">
        <v>120</v>
      </c>
      <c r="M6" s="30" t="s">
        <v>118</v>
      </c>
      <c r="N6" s="31" t="s">
        <v>111</v>
      </c>
      <c r="O6" s="31" t="s">
        <v>167</v>
      </c>
      <c r="P6" s="32" t="s">
        <v>7</v>
      </c>
    </row>
    <row r="7" spans="1:20" ht="15.95" customHeight="1" x14ac:dyDescent="0.15">
      <c r="A7" s="2" t="s">
        <v>8</v>
      </c>
      <c r="B7" s="3"/>
      <c r="C7" s="83">
        <f>SUM(C8:C11)</f>
        <v>0</v>
      </c>
      <c r="D7" s="84">
        <f t="shared" ref="D7:D51" si="0">SUM(E7:H7)</f>
        <v>0</v>
      </c>
      <c r="E7" s="14">
        <f>SUM(E8:E11)</f>
        <v>0</v>
      </c>
      <c r="F7" s="15">
        <f>SUM(F8:F11)</f>
        <v>0</v>
      </c>
      <c r="G7" s="15">
        <f>SUM(G8:G11)</f>
        <v>0</v>
      </c>
      <c r="H7" s="16">
        <f>SUM(H8:H11)</f>
        <v>0</v>
      </c>
      <c r="I7" s="25" t="s">
        <v>39</v>
      </c>
      <c r="J7" s="26"/>
      <c r="K7" s="210"/>
      <c r="L7" s="130">
        <f t="shared" ref="L7:L15" si="1">SUM(M7:P7)</f>
        <v>0</v>
      </c>
      <c r="M7" s="211"/>
      <c r="N7" s="212"/>
      <c r="O7" s="212"/>
      <c r="P7" s="213"/>
    </row>
    <row r="8" spans="1:20" ht="15.95" customHeight="1" x14ac:dyDescent="0.15">
      <c r="A8" s="4"/>
      <c r="B8" s="5" t="s">
        <v>168</v>
      </c>
      <c r="C8" s="194"/>
      <c r="D8" s="85">
        <f t="shared" si="0"/>
        <v>0</v>
      </c>
      <c r="E8" s="195"/>
      <c r="F8" s="196"/>
      <c r="G8" s="196"/>
      <c r="H8" s="197"/>
      <c r="I8" s="10" t="s">
        <v>40</v>
      </c>
      <c r="J8" s="11"/>
      <c r="K8" s="214"/>
      <c r="L8" s="131">
        <f t="shared" si="1"/>
        <v>0</v>
      </c>
      <c r="M8" s="136"/>
      <c r="N8" s="137"/>
      <c r="O8" s="137"/>
      <c r="P8" s="151"/>
    </row>
    <row r="9" spans="1:20" ht="15.95" customHeight="1" x14ac:dyDescent="0.15">
      <c r="A9" s="4"/>
      <c r="B9" s="5" t="s">
        <v>112</v>
      </c>
      <c r="C9" s="194"/>
      <c r="D9" s="85">
        <f t="shared" si="0"/>
        <v>0</v>
      </c>
      <c r="E9" s="195"/>
      <c r="F9" s="196"/>
      <c r="G9" s="196"/>
      <c r="H9" s="197"/>
      <c r="I9" s="10" t="s">
        <v>41</v>
      </c>
      <c r="J9" s="11"/>
      <c r="K9" s="214"/>
      <c r="L9" s="131">
        <f t="shared" si="1"/>
        <v>0</v>
      </c>
      <c r="M9" s="136"/>
      <c r="N9" s="137"/>
      <c r="O9" s="137"/>
      <c r="P9" s="151"/>
    </row>
    <row r="10" spans="1:20" ht="15.95" customHeight="1" x14ac:dyDescent="0.15">
      <c r="A10" s="4"/>
      <c r="B10" s="5" t="s">
        <v>113</v>
      </c>
      <c r="C10" s="194"/>
      <c r="D10" s="85">
        <f t="shared" si="0"/>
        <v>0</v>
      </c>
      <c r="E10" s="198"/>
      <c r="F10" s="199"/>
      <c r="G10" s="199"/>
      <c r="H10" s="200"/>
      <c r="I10" s="10" t="s">
        <v>42</v>
      </c>
      <c r="J10" s="11"/>
      <c r="K10" s="214"/>
      <c r="L10" s="131">
        <f t="shared" si="1"/>
        <v>0</v>
      </c>
      <c r="M10" s="136"/>
      <c r="N10" s="137"/>
      <c r="O10" s="137"/>
      <c r="P10" s="151"/>
    </row>
    <row r="11" spans="1:20" ht="15.95" customHeight="1" x14ac:dyDescent="0.15">
      <c r="A11" s="4"/>
      <c r="B11" s="5" t="s">
        <v>73</v>
      </c>
      <c r="C11" s="194"/>
      <c r="D11" s="85">
        <f t="shared" si="0"/>
        <v>0</v>
      </c>
      <c r="E11" s="201"/>
      <c r="F11" s="202"/>
      <c r="G11" s="202"/>
      <c r="H11" s="203"/>
      <c r="I11" s="10" t="s">
        <v>43</v>
      </c>
      <c r="J11" s="11"/>
      <c r="K11" s="214"/>
      <c r="L11" s="131">
        <f t="shared" si="1"/>
        <v>0</v>
      </c>
      <c r="M11" s="136"/>
      <c r="N11" s="137"/>
      <c r="O11" s="137"/>
      <c r="P11" s="151"/>
    </row>
    <row r="12" spans="1:20" ht="15.95" customHeight="1" x14ac:dyDescent="0.15">
      <c r="A12" s="6" t="s">
        <v>13</v>
      </c>
      <c r="B12" s="7"/>
      <c r="C12" s="86">
        <f>SUM(C13:C16)</f>
        <v>0</v>
      </c>
      <c r="D12" s="85">
        <f t="shared" si="0"/>
        <v>0</v>
      </c>
      <c r="E12" s="17">
        <f>SUM(E13:E16)</f>
        <v>0</v>
      </c>
      <c r="F12" s="18">
        <f>SUM(F13:F16)</f>
        <v>0</v>
      </c>
      <c r="G12" s="18">
        <f>SUM(G13:G16)</f>
        <v>0</v>
      </c>
      <c r="H12" s="19">
        <f>SUM(H13:H16)</f>
        <v>0</v>
      </c>
      <c r="I12" s="6" t="s">
        <v>44</v>
      </c>
      <c r="J12" s="7"/>
      <c r="K12" s="89">
        <f>SUM(K13:K14)</f>
        <v>0</v>
      </c>
      <c r="L12" s="69">
        <f t="shared" si="1"/>
        <v>0</v>
      </c>
      <c r="M12" s="20">
        <f>SUM(M13:M14)</f>
        <v>0</v>
      </c>
      <c r="N12" s="21">
        <f>SUM(N13:N14)</f>
        <v>0</v>
      </c>
      <c r="O12" s="21">
        <f>SUM(O13:O14)</f>
        <v>0</v>
      </c>
      <c r="P12" s="27">
        <f>SUM(P13:P14)</f>
        <v>0</v>
      </c>
    </row>
    <row r="13" spans="1:20" ht="15.95" customHeight="1" x14ac:dyDescent="0.15">
      <c r="A13" s="4"/>
      <c r="B13" s="5" t="s">
        <v>169</v>
      </c>
      <c r="C13" s="194"/>
      <c r="D13" s="85">
        <f t="shared" si="0"/>
        <v>0</v>
      </c>
      <c r="E13" s="198"/>
      <c r="F13" s="199"/>
      <c r="G13" s="199"/>
      <c r="H13" s="200"/>
      <c r="I13" s="139"/>
      <c r="J13" s="1" t="s">
        <v>248</v>
      </c>
      <c r="K13" s="204"/>
      <c r="L13" s="69">
        <f t="shared" si="1"/>
        <v>0</v>
      </c>
      <c r="M13" s="195"/>
      <c r="N13" s="196"/>
      <c r="O13" s="196"/>
      <c r="P13" s="200"/>
    </row>
    <row r="14" spans="1:20" ht="15.95" customHeight="1" x14ac:dyDescent="0.15">
      <c r="A14" s="4"/>
      <c r="B14" s="5" t="s">
        <v>170</v>
      </c>
      <c r="C14" s="194"/>
      <c r="D14" s="85">
        <f t="shared" si="0"/>
        <v>0</v>
      </c>
      <c r="E14" s="198"/>
      <c r="F14" s="199"/>
      <c r="G14" s="199"/>
      <c r="H14" s="200"/>
      <c r="I14" s="139"/>
      <c r="J14" s="152"/>
      <c r="K14" s="214"/>
      <c r="L14" s="131">
        <f t="shared" si="1"/>
        <v>0</v>
      </c>
      <c r="M14" s="136"/>
      <c r="N14" s="137"/>
      <c r="O14" s="137"/>
      <c r="P14" s="151"/>
    </row>
    <row r="15" spans="1:20" ht="15.95" customHeight="1" x14ac:dyDescent="0.15">
      <c r="A15" s="4"/>
      <c r="B15" s="5" t="s">
        <v>171</v>
      </c>
      <c r="C15" s="194"/>
      <c r="D15" s="85">
        <f t="shared" si="0"/>
        <v>0</v>
      </c>
      <c r="E15" s="198"/>
      <c r="F15" s="199"/>
      <c r="G15" s="199"/>
      <c r="H15" s="200"/>
      <c r="I15" s="329" t="s">
        <v>172</v>
      </c>
      <c r="J15" s="12" t="s">
        <v>18</v>
      </c>
      <c r="K15" s="71">
        <f>SUM(K7:K12)</f>
        <v>0</v>
      </c>
      <c r="L15" s="75">
        <f t="shared" si="1"/>
        <v>0</v>
      </c>
      <c r="M15" s="22">
        <f>SUM(M7:M12)</f>
        <v>0</v>
      </c>
      <c r="N15" s="23">
        <f>SUM(N7:N12)</f>
        <v>0</v>
      </c>
      <c r="O15" s="23">
        <f>SUM(O7:O12)</f>
        <v>0</v>
      </c>
      <c r="P15" s="24">
        <f>SUM(P7:P12)</f>
        <v>0</v>
      </c>
      <c r="R15" s="102"/>
      <c r="S15" s="102"/>
      <c r="T15" s="102"/>
    </row>
    <row r="16" spans="1:20" ht="15.95" customHeight="1" thickBot="1" x14ac:dyDescent="0.2">
      <c r="A16" s="4"/>
      <c r="B16" s="5" t="s">
        <v>74</v>
      </c>
      <c r="C16" s="194"/>
      <c r="D16" s="85">
        <f t="shared" si="0"/>
        <v>0</v>
      </c>
      <c r="E16" s="198"/>
      <c r="F16" s="199"/>
      <c r="G16" s="199"/>
      <c r="H16" s="200"/>
      <c r="I16" s="330"/>
      <c r="J16" s="13" t="s">
        <v>173</v>
      </c>
      <c r="K16" s="205"/>
      <c r="L16" s="310"/>
      <c r="M16" s="341"/>
      <c r="N16" s="342"/>
      <c r="O16" s="342"/>
      <c r="P16" s="343"/>
      <c r="R16" s="102"/>
      <c r="S16" s="102"/>
      <c r="T16" s="102"/>
    </row>
    <row r="17" spans="1:18" ht="15.95" customHeight="1" x14ac:dyDescent="0.15">
      <c r="A17" s="6" t="s">
        <v>16</v>
      </c>
      <c r="B17" s="7"/>
      <c r="C17" s="86">
        <f>SUM(C18:C22)</f>
        <v>0</v>
      </c>
      <c r="D17" s="85">
        <f t="shared" si="0"/>
        <v>0</v>
      </c>
      <c r="E17" s="17">
        <f>SUM(E18:E22)</f>
        <v>0</v>
      </c>
      <c r="F17" s="18">
        <f>SUM(F18:F22)</f>
        <v>0</v>
      </c>
      <c r="G17" s="18">
        <f>SUM(G18:G22)</f>
        <v>0</v>
      </c>
      <c r="H17" s="19">
        <f>SUM(H18:H22)</f>
        <v>0</v>
      </c>
      <c r="I17" s="322" t="s">
        <v>246</v>
      </c>
      <c r="J17" s="323"/>
      <c r="K17" s="345" t="s">
        <v>5</v>
      </c>
      <c r="L17" s="344" t="s">
        <v>6</v>
      </c>
      <c r="M17" s="334"/>
      <c r="N17" s="334"/>
      <c r="O17" s="334"/>
      <c r="P17" s="335"/>
      <c r="R17" s="103"/>
    </row>
    <row r="18" spans="1:18" ht="15.95" customHeight="1" thickBot="1" x14ac:dyDescent="0.2">
      <c r="A18" s="4"/>
      <c r="B18" s="5" t="s">
        <v>174</v>
      </c>
      <c r="C18" s="194"/>
      <c r="D18" s="226">
        <f t="shared" si="0"/>
        <v>0</v>
      </c>
      <c r="E18" s="198"/>
      <c r="F18" s="199"/>
      <c r="G18" s="199"/>
      <c r="H18" s="200"/>
      <c r="I18" s="324"/>
      <c r="J18" s="325"/>
      <c r="K18" s="346"/>
      <c r="L18" s="33" t="s">
        <v>120</v>
      </c>
      <c r="M18" s="30" t="s">
        <v>118</v>
      </c>
      <c r="N18" s="31" t="s">
        <v>111</v>
      </c>
      <c r="O18" s="31" t="s">
        <v>167</v>
      </c>
      <c r="P18" s="32" t="s">
        <v>7</v>
      </c>
    </row>
    <row r="19" spans="1:18" ht="15.95" customHeight="1" x14ac:dyDescent="0.15">
      <c r="A19" s="4"/>
      <c r="B19" s="5" t="s">
        <v>10</v>
      </c>
      <c r="C19" s="194"/>
      <c r="D19" s="85">
        <f t="shared" si="0"/>
        <v>0</v>
      </c>
      <c r="E19" s="198"/>
      <c r="F19" s="199"/>
      <c r="G19" s="199"/>
      <c r="H19" s="200"/>
      <c r="I19" s="2" t="s">
        <v>9</v>
      </c>
      <c r="J19" s="3"/>
      <c r="K19" s="83">
        <f>SUM(K20:K23)</f>
        <v>0</v>
      </c>
      <c r="L19" s="90">
        <f t="shared" ref="L19:L29" si="2">SUM(M19:P19)</f>
        <v>0</v>
      </c>
      <c r="M19" s="20">
        <f>SUM(M20:M23)</f>
        <v>0</v>
      </c>
      <c r="N19" s="21">
        <f>SUM(N20:N23)</f>
        <v>0</v>
      </c>
      <c r="O19" s="21">
        <f>SUM(O20:O23)</f>
        <v>0</v>
      </c>
      <c r="P19" s="28">
        <f>SUM(P20:P23)</f>
        <v>0</v>
      </c>
    </row>
    <row r="20" spans="1:18" ht="15.95" customHeight="1" x14ac:dyDescent="0.15">
      <c r="A20" s="4"/>
      <c r="B20" s="5" t="s">
        <v>93</v>
      </c>
      <c r="C20" s="194"/>
      <c r="D20" s="85">
        <f t="shared" si="0"/>
        <v>0</v>
      </c>
      <c r="E20" s="198"/>
      <c r="F20" s="199"/>
      <c r="G20" s="199"/>
      <c r="H20" s="200"/>
      <c r="I20" s="139"/>
      <c r="J20" s="140" t="s">
        <v>10</v>
      </c>
      <c r="K20" s="148"/>
      <c r="L20" s="141">
        <f t="shared" si="2"/>
        <v>0</v>
      </c>
      <c r="M20" s="149"/>
      <c r="N20" s="150"/>
      <c r="O20" s="150"/>
      <c r="P20" s="151"/>
    </row>
    <row r="21" spans="1:18" ht="15.95" customHeight="1" x14ac:dyDescent="0.15">
      <c r="A21" s="4"/>
      <c r="B21" s="5" t="s">
        <v>17</v>
      </c>
      <c r="C21" s="194"/>
      <c r="D21" s="85">
        <f t="shared" si="0"/>
        <v>0</v>
      </c>
      <c r="E21" s="198"/>
      <c r="F21" s="199"/>
      <c r="G21" s="199"/>
      <c r="H21" s="200"/>
      <c r="I21" s="139"/>
      <c r="J21" s="140" t="s">
        <v>94</v>
      </c>
      <c r="K21" s="148"/>
      <c r="L21" s="141">
        <f t="shared" si="2"/>
        <v>0</v>
      </c>
      <c r="M21" s="149"/>
      <c r="N21" s="150"/>
      <c r="O21" s="150"/>
      <c r="P21" s="151"/>
    </row>
    <row r="22" spans="1:18" ht="15.95" customHeight="1" x14ac:dyDescent="0.15">
      <c r="A22" s="4"/>
      <c r="B22" s="5" t="s">
        <v>75</v>
      </c>
      <c r="C22" s="194"/>
      <c r="D22" s="85">
        <f t="shared" si="0"/>
        <v>0</v>
      </c>
      <c r="E22" s="198"/>
      <c r="F22" s="199"/>
      <c r="G22" s="199"/>
      <c r="H22" s="200"/>
      <c r="I22" s="139"/>
      <c r="J22" s="140" t="s">
        <v>12</v>
      </c>
      <c r="K22" s="148"/>
      <c r="L22" s="141">
        <f t="shared" si="2"/>
        <v>0</v>
      </c>
      <c r="M22" s="149"/>
      <c r="N22" s="150"/>
      <c r="O22" s="150"/>
      <c r="P22" s="151"/>
    </row>
    <row r="23" spans="1:18" ht="15.95" customHeight="1" x14ac:dyDescent="0.15">
      <c r="A23" s="6" t="s">
        <v>20</v>
      </c>
      <c r="B23" s="7"/>
      <c r="C23" s="86">
        <f>SUM(C24:C26)</f>
        <v>0</v>
      </c>
      <c r="D23" s="85">
        <f t="shared" si="0"/>
        <v>0</v>
      </c>
      <c r="E23" s="17">
        <f>SUM(E24:E26)</f>
        <v>0</v>
      </c>
      <c r="F23" s="18">
        <f>SUM(F24:F26)</f>
        <v>0</v>
      </c>
      <c r="G23" s="18">
        <f>SUM(G24:G26)</f>
        <v>0</v>
      </c>
      <c r="H23" s="19">
        <f>SUM(H24:H26)</f>
        <v>0</v>
      </c>
      <c r="I23" s="139"/>
      <c r="J23" s="140" t="s">
        <v>11</v>
      </c>
      <c r="K23" s="148"/>
      <c r="L23" s="141">
        <f t="shared" si="2"/>
        <v>0</v>
      </c>
      <c r="M23" s="149"/>
      <c r="N23" s="150"/>
      <c r="O23" s="150"/>
      <c r="P23" s="151"/>
    </row>
    <row r="24" spans="1:18" ht="15.95" customHeight="1" x14ac:dyDescent="0.15">
      <c r="A24" s="4"/>
      <c r="B24" s="5" t="s">
        <v>175</v>
      </c>
      <c r="C24" s="194"/>
      <c r="D24" s="85">
        <f t="shared" si="0"/>
        <v>0</v>
      </c>
      <c r="E24" s="198"/>
      <c r="F24" s="199"/>
      <c r="G24" s="199"/>
      <c r="H24" s="200"/>
      <c r="I24" s="142" t="s">
        <v>14</v>
      </c>
      <c r="J24" s="143"/>
      <c r="K24" s="148"/>
      <c r="L24" s="141">
        <f t="shared" si="2"/>
        <v>0</v>
      </c>
      <c r="M24" s="149"/>
      <c r="N24" s="150"/>
      <c r="O24" s="150"/>
      <c r="P24" s="151"/>
    </row>
    <row r="25" spans="1:18" ht="15.95" customHeight="1" x14ac:dyDescent="0.15">
      <c r="A25" s="4"/>
      <c r="B25" s="5" t="s">
        <v>176</v>
      </c>
      <c r="C25" s="194"/>
      <c r="D25" s="85">
        <f t="shared" si="0"/>
        <v>0</v>
      </c>
      <c r="E25" s="198"/>
      <c r="F25" s="199"/>
      <c r="G25" s="199"/>
      <c r="H25" s="200"/>
      <c r="I25" s="142" t="s">
        <v>247</v>
      </c>
      <c r="J25" s="143"/>
      <c r="K25" s="148"/>
      <c r="L25" s="141">
        <f t="shared" si="2"/>
        <v>0</v>
      </c>
      <c r="M25" s="149"/>
      <c r="N25" s="150"/>
      <c r="O25" s="150"/>
      <c r="P25" s="151"/>
    </row>
    <row r="26" spans="1:18" ht="15.95" customHeight="1" x14ac:dyDescent="0.15">
      <c r="A26" s="4"/>
      <c r="B26" s="5" t="s">
        <v>177</v>
      </c>
      <c r="C26" s="194"/>
      <c r="D26" s="85">
        <f t="shared" si="0"/>
        <v>0</v>
      </c>
      <c r="E26" s="198"/>
      <c r="F26" s="199"/>
      <c r="G26" s="199"/>
      <c r="H26" s="200"/>
      <c r="I26" s="6" t="s">
        <v>15</v>
      </c>
      <c r="J26" s="7"/>
      <c r="K26" s="86">
        <f>SUM(K27:K28)</f>
        <v>0</v>
      </c>
      <c r="L26" s="91">
        <f t="shared" si="2"/>
        <v>0</v>
      </c>
      <c r="M26" s="17">
        <f>SUM(M27:M28)</f>
        <v>0</v>
      </c>
      <c r="N26" s="18">
        <f>SUM(N27:N28)</f>
        <v>0</v>
      </c>
      <c r="O26" s="18">
        <f>SUM(O27:O28)</f>
        <v>0</v>
      </c>
      <c r="P26" s="19">
        <f>SUM(P27:P28)</f>
        <v>0</v>
      </c>
    </row>
    <row r="27" spans="1:18" ht="15.95" customHeight="1" x14ac:dyDescent="0.15">
      <c r="A27" s="6" t="s">
        <v>25</v>
      </c>
      <c r="B27" s="7"/>
      <c r="C27" s="86">
        <f>SUM(C28:C33)</f>
        <v>0</v>
      </c>
      <c r="D27" s="85">
        <f t="shared" si="0"/>
        <v>0</v>
      </c>
      <c r="E27" s="17">
        <f>SUM(E28:E33)</f>
        <v>0</v>
      </c>
      <c r="F27" s="18">
        <f>SUM(F28:F33)</f>
        <v>0</v>
      </c>
      <c r="G27" s="18">
        <f>SUM(G28:G33)</f>
        <v>0</v>
      </c>
      <c r="H27" s="19">
        <f>SUM(H28:H33)</f>
        <v>0</v>
      </c>
      <c r="I27" s="139"/>
      <c r="J27" s="1" t="s">
        <v>249</v>
      </c>
      <c r="K27" s="194"/>
      <c r="L27" s="91">
        <f t="shared" si="2"/>
        <v>0</v>
      </c>
      <c r="M27" s="198"/>
      <c r="N27" s="199"/>
      <c r="O27" s="199"/>
      <c r="P27" s="200"/>
    </row>
    <row r="28" spans="1:18" ht="15.95" customHeight="1" x14ac:dyDescent="0.15">
      <c r="A28" s="4"/>
      <c r="B28" s="5" t="s">
        <v>178</v>
      </c>
      <c r="C28" s="194"/>
      <c r="D28" s="85">
        <f t="shared" si="0"/>
        <v>0</v>
      </c>
      <c r="E28" s="198"/>
      <c r="F28" s="199"/>
      <c r="G28" s="199"/>
      <c r="H28" s="200"/>
      <c r="I28" s="139"/>
      <c r="J28" s="152"/>
      <c r="K28" s="148"/>
      <c r="L28" s="141">
        <f t="shared" si="2"/>
        <v>0</v>
      </c>
      <c r="M28" s="149"/>
      <c r="N28" s="150"/>
      <c r="O28" s="150"/>
      <c r="P28" s="151"/>
    </row>
    <row r="29" spans="1:18" ht="15.95" customHeight="1" x14ac:dyDescent="0.15">
      <c r="A29" s="4"/>
      <c r="B29" s="5" t="s">
        <v>26</v>
      </c>
      <c r="C29" s="194"/>
      <c r="D29" s="85">
        <f t="shared" si="0"/>
        <v>0</v>
      </c>
      <c r="E29" s="198"/>
      <c r="F29" s="199"/>
      <c r="G29" s="199"/>
      <c r="H29" s="200"/>
      <c r="I29" s="329" t="s">
        <v>179</v>
      </c>
      <c r="J29" s="12" t="s">
        <v>18</v>
      </c>
      <c r="K29" s="87">
        <f>SUM(K19,K24:K26)</f>
        <v>0</v>
      </c>
      <c r="L29" s="88">
        <f t="shared" si="2"/>
        <v>0</v>
      </c>
      <c r="M29" s="22">
        <f>SUM(M19,M24:M26)</f>
        <v>0</v>
      </c>
      <c r="N29" s="23">
        <f>SUM(N19,N24:N26)</f>
        <v>0</v>
      </c>
      <c r="O29" s="23">
        <f>SUM(O19,O24:O26)</f>
        <v>0</v>
      </c>
      <c r="P29" s="24">
        <f>SUM(P19,P24:P26)</f>
        <v>0</v>
      </c>
      <c r="Q29" s="102"/>
      <c r="R29" s="102"/>
    </row>
    <row r="30" spans="1:18" ht="15.95" customHeight="1" thickBot="1" x14ac:dyDescent="0.2">
      <c r="A30" s="4"/>
      <c r="B30" s="5" t="s">
        <v>180</v>
      </c>
      <c r="C30" s="194"/>
      <c r="D30" s="85">
        <f t="shared" si="0"/>
        <v>0</v>
      </c>
      <c r="E30" s="198"/>
      <c r="F30" s="199"/>
      <c r="G30" s="199"/>
      <c r="H30" s="200"/>
      <c r="I30" s="330"/>
      <c r="J30" s="13" t="s">
        <v>181</v>
      </c>
      <c r="K30" s="207"/>
      <c r="L30" s="208"/>
      <c r="M30" s="341"/>
      <c r="N30" s="342"/>
      <c r="O30" s="342"/>
      <c r="P30" s="343"/>
      <c r="Q30" s="102"/>
      <c r="R30" s="102"/>
    </row>
    <row r="31" spans="1:18" ht="15.95" customHeight="1" x14ac:dyDescent="0.15">
      <c r="A31" s="4"/>
      <c r="B31" s="5" t="s">
        <v>182</v>
      </c>
      <c r="C31" s="194"/>
      <c r="D31" s="85">
        <f t="shared" si="0"/>
        <v>0</v>
      </c>
      <c r="E31" s="198"/>
      <c r="F31" s="199"/>
      <c r="G31" s="199"/>
      <c r="H31" s="200"/>
      <c r="I31" s="322" t="s">
        <v>19</v>
      </c>
      <c r="J31" s="323"/>
      <c r="K31" s="345" t="s">
        <v>5</v>
      </c>
      <c r="L31" s="344" t="s">
        <v>6</v>
      </c>
      <c r="M31" s="334"/>
      <c r="N31" s="334"/>
      <c r="O31" s="334"/>
      <c r="P31" s="335"/>
    </row>
    <row r="32" spans="1:18" ht="15.95" customHeight="1" thickBot="1" x14ac:dyDescent="0.2">
      <c r="A32" s="4"/>
      <c r="B32" s="5" t="s">
        <v>76</v>
      </c>
      <c r="C32" s="194"/>
      <c r="D32" s="85">
        <f t="shared" si="0"/>
        <v>0</v>
      </c>
      <c r="E32" s="198"/>
      <c r="F32" s="199"/>
      <c r="G32" s="199"/>
      <c r="H32" s="200"/>
      <c r="I32" s="324"/>
      <c r="J32" s="325"/>
      <c r="K32" s="346"/>
      <c r="L32" s="33" t="s">
        <v>120</v>
      </c>
      <c r="M32" s="30" t="s">
        <v>118</v>
      </c>
      <c r="N32" s="31" t="s">
        <v>111</v>
      </c>
      <c r="O32" s="31" t="s">
        <v>167</v>
      </c>
      <c r="P32" s="32" t="s">
        <v>7</v>
      </c>
    </row>
    <row r="33" spans="1:16" ht="15.95" customHeight="1" x14ac:dyDescent="0.15">
      <c r="A33" s="8"/>
      <c r="B33" s="5" t="s">
        <v>77</v>
      </c>
      <c r="C33" s="194"/>
      <c r="D33" s="85">
        <f t="shared" si="0"/>
        <v>0</v>
      </c>
      <c r="E33" s="198"/>
      <c r="F33" s="199"/>
      <c r="G33" s="199"/>
      <c r="H33" s="200"/>
      <c r="I33" s="2" t="s">
        <v>22</v>
      </c>
      <c r="J33" s="3"/>
      <c r="K33" s="83">
        <f>SUM(K34:K36)</f>
        <v>0</v>
      </c>
      <c r="L33" s="74">
        <f t="shared" ref="L33:L51" si="3">SUM(M33:P33)</f>
        <v>0</v>
      </c>
      <c r="M33" s="20">
        <f>SUM(M34:M36)</f>
        <v>0</v>
      </c>
      <c r="N33" s="21">
        <f>SUM(N34:N36)</f>
        <v>0</v>
      </c>
      <c r="O33" s="21">
        <f>SUM(O34:O36)</f>
        <v>0</v>
      </c>
      <c r="P33" s="28">
        <f>SUM(P34:P36)</f>
        <v>0</v>
      </c>
    </row>
    <row r="34" spans="1:16" ht="15.95" customHeight="1" x14ac:dyDescent="0.15">
      <c r="A34" s="6" t="s">
        <v>29</v>
      </c>
      <c r="B34" s="7"/>
      <c r="C34" s="86">
        <f>SUM(C35:C38)</f>
        <v>0</v>
      </c>
      <c r="D34" s="85">
        <f t="shared" si="0"/>
        <v>0</v>
      </c>
      <c r="E34" s="17">
        <f>SUM(E35:E38)</f>
        <v>0</v>
      </c>
      <c r="F34" s="18">
        <f>SUM(F35:F38)</f>
        <v>0</v>
      </c>
      <c r="G34" s="18">
        <f>SUM(G35:G38)</f>
        <v>0</v>
      </c>
      <c r="H34" s="19">
        <f>SUM(H35:H38)</f>
        <v>0</v>
      </c>
      <c r="I34" s="139"/>
      <c r="J34" s="140" t="s">
        <v>183</v>
      </c>
      <c r="K34" s="148"/>
      <c r="L34" s="144">
        <f t="shared" si="3"/>
        <v>0</v>
      </c>
      <c r="M34" s="149"/>
      <c r="N34" s="150"/>
      <c r="O34" s="150"/>
      <c r="P34" s="151"/>
    </row>
    <row r="35" spans="1:16" ht="15.95" customHeight="1" x14ac:dyDescent="0.15">
      <c r="A35" s="4"/>
      <c r="B35" s="5" t="s">
        <v>184</v>
      </c>
      <c r="C35" s="194"/>
      <c r="D35" s="85">
        <f t="shared" si="0"/>
        <v>0</v>
      </c>
      <c r="E35" s="198"/>
      <c r="F35" s="199"/>
      <c r="G35" s="199"/>
      <c r="H35" s="200"/>
      <c r="I35" s="139"/>
      <c r="J35" s="140" t="s">
        <v>185</v>
      </c>
      <c r="K35" s="148"/>
      <c r="L35" s="144">
        <f t="shared" si="3"/>
        <v>0</v>
      </c>
      <c r="M35" s="149"/>
      <c r="N35" s="150"/>
      <c r="O35" s="150"/>
      <c r="P35" s="151"/>
    </row>
    <row r="36" spans="1:16" ht="15.95" customHeight="1" x14ac:dyDescent="0.15">
      <c r="A36" s="4"/>
      <c r="B36" s="5" t="s">
        <v>78</v>
      </c>
      <c r="C36" s="194"/>
      <c r="D36" s="85">
        <f t="shared" si="0"/>
        <v>0</v>
      </c>
      <c r="E36" s="198"/>
      <c r="F36" s="199"/>
      <c r="G36" s="199"/>
      <c r="H36" s="200"/>
      <c r="I36" s="145"/>
      <c r="J36" s="140" t="s">
        <v>186</v>
      </c>
      <c r="K36" s="148"/>
      <c r="L36" s="131">
        <f t="shared" si="3"/>
        <v>0</v>
      </c>
      <c r="M36" s="136"/>
      <c r="N36" s="137"/>
      <c r="O36" s="137"/>
      <c r="P36" s="138"/>
    </row>
    <row r="37" spans="1:16" ht="15.95" customHeight="1" x14ac:dyDescent="0.15">
      <c r="A37" s="4"/>
      <c r="B37" s="5" t="s">
        <v>187</v>
      </c>
      <c r="C37" s="194"/>
      <c r="D37" s="85">
        <f t="shared" si="0"/>
        <v>0</v>
      </c>
      <c r="E37" s="198"/>
      <c r="F37" s="199"/>
      <c r="G37" s="199"/>
      <c r="H37" s="200"/>
      <c r="I37" s="146" t="s">
        <v>27</v>
      </c>
      <c r="J37" s="147"/>
      <c r="K37" s="148">
        <f>SUM(K38:K42)</f>
        <v>0</v>
      </c>
      <c r="L37" s="144">
        <f t="shared" si="3"/>
        <v>0</v>
      </c>
      <c r="M37" s="149">
        <f>SUM(M38:M42)</f>
        <v>0</v>
      </c>
      <c r="N37" s="150">
        <f>SUM(N38:N42)</f>
        <v>0</v>
      </c>
      <c r="O37" s="150">
        <f>SUM(O38:O42)</f>
        <v>0</v>
      </c>
      <c r="P37" s="151">
        <f>SUM(P38:P42)</f>
        <v>0</v>
      </c>
    </row>
    <row r="38" spans="1:16" ht="15.95" customHeight="1" x14ac:dyDescent="0.15">
      <c r="A38" s="4"/>
      <c r="B38" s="5" t="s">
        <v>79</v>
      </c>
      <c r="C38" s="194"/>
      <c r="D38" s="85">
        <f t="shared" si="0"/>
        <v>0</v>
      </c>
      <c r="E38" s="198"/>
      <c r="F38" s="199"/>
      <c r="G38" s="199"/>
      <c r="H38" s="200"/>
      <c r="I38" s="139"/>
      <c r="J38" s="140" t="s">
        <v>80</v>
      </c>
      <c r="K38" s="148"/>
      <c r="L38" s="144">
        <f t="shared" si="3"/>
        <v>0</v>
      </c>
      <c r="M38" s="149"/>
      <c r="N38" s="150"/>
      <c r="O38" s="150"/>
      <c r="P38" s="151"/>
    </row>
    <row r="39" spans="1:16" ht="15.95" customHeight="1" x14ac:dyDescent="0.15">
      <c r="A39" s="6" t="s">
        <v>31</v>
      </c>
      <c r="B39" s="7"/>
      <c r="C39" s="86">
        <f>SUM(C40:C41)</f>
        <v>0</v>
      </c>
      <c r="D39" s="85">
        <f t="shared" si="0"/>
        <v>0</v>
      </c>
      <c r="E39" s="17">
        <f>SUM(E40:E41)</f>
        <v>0</v>
      </c>
      <c r="F39" s="18">
        <f>SUM(F40:F41)</f>
        <v>0</v>
      </c>
      <c r="G39" s="18">
        <f>SUM(G40:G41)</f>
        <v>0</v>
      </c>
      <c r="H39" s="19">
        <f>SUM(H40:H41)</f>
        <v>0</v>
      </c>
      <c r="I39" s="139"/>
      <c r="J39" s="140" t="s">
        <v>28</v>
      </c>
      <c r="K39" s="148"/>
      <c r="L39" s="144">
        <f t="shared" si="3"/>
        <v>0</v>
      </c>
      <c r="M39" s="149"/>
      <c r="N39" s="150"/>
      <c r="O39" s="150"/>
      <c r="P39" s="151"/>
    </row>
    <row r="40" spans="1:16" ht="15.95" customHeight="1" x14ac:dyDescent="0.15">
      <c r="A40" s="4"/>
      <c r="B40" s="5" t="s">
        <v>34</v>
      </c>
      <c r="C40" s="194"/>
      <c r="D40" s="85">
        <f t="shared" si="0"/>
        <v>0</v>
      </c>
      <c r="E40" s="198"/>
      <c r="F40" s="199"/>
      <c r="G40" s="199"/>
      <c r="H40" s="200"/>
      <c r="I40" s="139"/>
      <c r="J40" s="140" t="s">
        <v>188</v>
      </c>
      <c r="K40" s="148"/>
      <c r="L40" s="144">
        <f t="shared" si="3"/>
        <v>0</v>
      </c>
      <c r="M40" s="149"/>
      <c r="N40" s="150"/>
      <c r="O40" s="150"/>
      <c r="P40" s="151"/>
    </row>
    <row r="41" spans="1:16" ht="15.95" customHeight="1" x14ac:dyDescent="0.15">
      <c r="A41" s="9"/>
      <c r="B41" s="5" t="s">
        <v>33</v>
      </c>
      <c r="C41" s="194"/>
      <c r="D41" s="85">
        <f t="shared" si="0"/>
        <v>0</v>
      </c>
      <c r="E41" s="198"/>
      <c r="F41" s="199"/>
      <c r="G41" s="199"/>
      <c r="H41" s="200"/>
      <c r="I41" s="139"/>
      <c r="J41" s="140" t="s">
        <v>189</v>
      </c>
      <c r="K41" s="148"/>
      <c r="L41" s="144">
        <f t="shared" si="3"/>
        <v>0</v>
      </c>
      <c r="M41" s="149"/>
      <c r="N41" s="150"/>
      <c r="O41" s="150"/>
      <c r="P41" s="151"/>
    </row>
    <row r="42" spans="1:16" ht="15.95" customHeight="1" x14ac:dyDescent="0.15">
      <c r="A42" s="10" t="s">
        <v>35</v>
      </c>
      <c r="B42" s="11"/>
      <c r="C42" s="194"/>
      <c r="D42" s="85">
        <f t="shared" si="0"/>
        <v>0</v>
      </c>
      <c r="E42" s="195"/>
      <c r="F42" s="196"/>
      <c r="G42" s="196"/>
      <c r="H42" s="200"/>
      <c r="I42" s="139"/>
      <c r="J42" s="140" t="s">
        <v>81</v>
      </c>
      <c r="K42" s="148"/>
      <c r="L42" s="144">
        <f t="shared" si="3"/>
        <v>0</v>
      </c>
      <c r="M42" s="149"/>
      <c r="N42" s="150"/>
      <c r="O42" s="150"/>
      <c r="P42" s="151"/>
    </row>
    <row r="43" spans="1:16" ht="15.95" customHeight="1" x14ac:dyDescent="0.15">
      <c r="A43" s="6" t="s">
        <v>37</v>
      </c>
      <c r="B43" s="7"/>
      <c r="C43" s="86">
        <f>SUM(C44:C50)</f>
        <v>0</v>
      </c>
      <c r="D43" s="85">
        <f t="shared" si="0"/>
        <v>0</v>
      </c>
      <c r="E43" s="20">
        <f>SUM(E44:E50)</f>
        <v>0</v>
      </c>
      <c r="F43" s="21">
        <f>SUM(F44:F50)</f>
        <v>0</v>
      </c>
      <c r="G43" s="21">
        <f>SUM(G44:G50)</f>
        <v>0</v>
      </c>
      <c r="H43" s="19">
        <f>SUM(H44:H50)</f>
        <v>0</v>
      </c>
      <c r="I43" s="142" t="s">
        <v>30</v>
      </c>
      <c r="J43" s="143"/>
      <c r="K43" s="148"/>
      <c r="L43" s="144">
        <f t="shared" si="3"/>
        <v>0</v>
      </c>
      <c r="M43" s="149"/>
      <c r="N43" s="150"/>
      <c r="O43" s="150"/>
      <c r="P43" s="151"/>
    </row>
    <row r="44" spans="1:16" ht="15.95" customHeight="1" x14ac:dyDescent="0.15">
      <c r="A44" s="4"/>
      <c r="B44" s="1" t="s">
        <v>132</v>
      </c>
      <c r="C44" s="194"/>
      <c r="D44" s="85">
        <f t="shared" si="0"/>
        <v>0</v>
      </c>
      <c r="E44" s="198"/>
      <c r="F44" s="199"/>
      <c r="G44" s="199"/>
      <c r="H44" s="200"/>
      <c r="I44" s="146" t="s">
        <v>32</v>
      </c>
      <c r="J44" s="147"/>
      <c r="K44" s="148">
        <f>SUM(K45:K47)</f>
        <v>0</v>
      </c>
      <c r="L44" s="144">
        <f t="shared" si="3"/>
        <v>0</v>
      </c>
      <c r="M44" s="149">
        <f>SUM(M45:M47)</f>
        <v>0</v>
      </c>
      <c r="N44" s="150">
        <f>SUM(N45:N47)</f>
        <v>0</v>
      </c>
      <c r="O44" s="150">
        <f>SUM(O45:O47)</f>
        <v>0</v>
      </c>
      <c r="P44" s="151">
        <f>SUM(P45:P47)</f>
        <v>0</v>
      </c>
    </row>
    <row r="45" spans="1:16" ht="15.95" customHeight="1" x14ac:dyDescent="0.15">
      <c r="A45" s="4"/>
      <c r="B45" s="1" t="s">
        <v>133</v>
      </c>
      <c r="C45" s="194"/>
      <c r="D45" s="85">
        <f t="shared" si="0"/>
        <v>0</v>
      </c>
      <c r="E45" s="198"/>
      <c r="F45" s="199"/>
      <c r="G45" s="199"/>
      <c r="H45" s="200"/>
      <c r="I45" s="139"/>
      <c r="J45" s="140" t="s">
        <v>190</v>
      </c>
      <c r="K45" s="148"/>
      <c r="L45" s="144">
        <f t="shared" si="3"/>
        <v>0</v>
      </c>
      <c r="M45" s="149"/>
      <c r="N45" s="150"/>
      <c r="O45" s="150"/>
      <c r="P45" s="151"/>
    </row>
    <row r="46" spans="1:16" ht="15.95" customHeight="1" x14ac:dyDescent="0.15">
      <c r="A46" s="4"/>
      <c r="B46" s="1" t="s">
        <v>134</v>
      </c>
      <c r="C46" s="194"/>
      <c r="D46" s="85">
        <f t="shared" si="0"/>
        <v>0</v>
      </c>
      <c r="E46" s="198"/>
      <c r="F46" s="199"/>
      <c r="G46" s="199"/>
      <c r="H46" s="200"/>
      <c r="I46" s="139"/>
      <c r="J46" s="140" t="s">
        <v>191</v>
      </c>
      <c r="K46" s="148"/>
      <c r="L46" s="144">
        <f t="shared" si="3"/>
        <v>0</v>
      </c>
      <c r="M46" s="149"/>
      <c r="N46" s="150"/>
      <c r="O46" s="150"/>
      <c r="P46" s="151"/>
    </row>
    <row r="47" spans="1:16" ht="15.95" customHeight="1" x14ac:dyDescent="0.15">
      <c r="A47" s="4"/>
      <c r="B47" s="1" t="s">
        <v>135</v>
      </c>
      <c r="C47" s="194"/>
      <c r="D47" s="85">
        <f t="shared" si="0"/>
        <v>0</v>
      </c>
      <c r="E47" s="198"/>
      <c r="F47" s="199"/>
      <c r="G47" s="199"/>
      <c r="H47" s="200"/>
      <c r="I47" s="139"/>
      <c r="J47" s="140" t="s">
        <v>192</v>
      </c>
      <c r="K47" s="148"/>
      <c r="L47" s="144">
        <f t="shared" si="3"/>
        <v>0</v>
      </c>
      <c r="M47" s="149"/>
      <c r="N47" s="150"/>
      <c r="O47" s="150"/>
      <c r="P47" s="151"/>
    </row>
    <row r="48" spans="1:16" ht="15.95" customHeight="1" x14ac:dyDescent="0.15">
      <c r="A48" s="4"/>
      <c r="B48" s="253"/>
      <c r="C48" s="194"/>
      <c r="D48" s="85">
        <f t="shared" si="0"/>
        <v>0</v>
      </c>
      <c r="E48" s="198"/>
      <c r="F48" s="199"/>
      <c r="G48" s="199"/>
      <c r="H48" s="200"/>
      <c r="I48" s="6" t="s">
        <v>36</v>
      </c>
      <c r="J48" s="7"/>
      <c r="K48" s="86">
        <f>SUM(K49:K50)</f>
        <v>0</v>
      </c>
      <c r="L48" s="69">
        <f t="shared" si="3"/>
        <v>0</v>
      </c>
      <c r="M48" s="17">
        <f>SUM(M49:M50)</f>
        <v>0</v>
      </c>
      <c r="N48" s="18">
        <f>SUM(N49:N50)</f>
        <v>0</v>
      </c>
      <c r="O48" s="18">
        <f>SUM(O49:O50)</f>
        <v>0</v>
      </c>
      <c r="P48" s="19">
        <f>SUM(P49:P50)</f>
        <v>0</v>
      </c>
    </row>
    <row r="49" spans="1:16" ht="15.95" customHeight="1" x14ac:dyDescent="0.15">
      <c r="A49" s="4"/>
      <c r="B49" s="253"/>
      <c r="C49" s="194"/>
      <c r="D49" s="85">
        <f t="shared" si="0"/>
        <v>0</v>
      </c>
      <c r="E49" s="198"/>
      <c r="F49" s="199"/>
      <c r="G49" s="199"/>
      <c r="H49" s="200"/>
      <c r="I49" s="139"/>
      <c r="J49" s="1" t="s">
        <v>250</v>
      </c>
      <c r="K49" s="194"/>
      <c r="L49" s="69">
        <f t="shared" si="3"/>
        <v>0</v>
      </c>
      <c r="M49" s="198"/>
      <c r="N49" s="199"/>
      <c r="O49" s="199"/>
      <c r="P49" s="200"/>
    </row>
    <row r="50" spans="1:16" ht="15.95" customHeight="1" x14ac:dyDescent="0.15">
      <c r="A50" s="8"/>
      <c r="B50" s="253"/>
      <c r="C50" s="194"/>
      <c r="D50" s="85">
        <f t="shared" si="0"/>
        <v>0</v>
      </c>
      <c r="E50" s="198"/>
      <c r="F50" s="199"/>
      <c r="G50" s="199"/>
      <c r="H50" s="200"/>
      <c r="I50" s="139"/>
      <c r="J50" s="152"/>
      <c r="K50" s="148"/>
      <c r="L50" s="144">
        <f t="shared" si="3"/>
        <v>0</v>
      </c>
      <c r="M50" s="149"/>
      <c r="N50" s="150"/>
      <c r="O50" s="150"/>
      <c r="P50" s="151"/>
    </row>
    <row r="51" spans="1:16" ht="15.95" customHeight="1" x14ac:dyDescent="0.15">
      <c r="A51" s="329" t="s">
        <v>193</v>
      </c>
      <c r="B51" s="12" t="s">
        <v>18</v>
      </c>
      <c r="C51" s="87">
        <f>SUM(C7,C12,C17,C23,C27,C34,C39,C42:C43)</f>
        <v>0</v>
      </c>
      <c r="D51" s="88">
        <f t="shared" si="0"/>
        <v>0</v>
      </c>
      <c r="E51" s="22">
        <f>SUM(E7,E12,E17,E23,E27,E34,E39,E42:E43)</f>
        <v>0</v>
      </c>
      <c r="F51" s="23">
        <f>SUM(F7,F12,F17,F23,F27,F34,F39,F42:F43)</f>
        <v>0</v>
      </c>
      <c r="G51" s="23">
        <f>SUM(G7,G12,G17,G23,G27,G34,G39,G42:G43)</f>
        <v>0</v>
      </c>
      <c r="H51" s="24">
        <f>SUM(H7,H12,H17,H23,H27,H34,H39,H42:H43)</f>
        <v>0</v>
      </c>
      <c r="I51" s="329" t="s">
        <v>193</v>
      </c>
      <c r="J51" s="12" t="s">
        <v>18</v>
      </c>
      <c r="K51" s="87">
        <f>SUM(K33,K37,K43:K44,K48)</f>
        <v>0</v>
      </c>
      <c r="L51" s="75">
        <f t="shared" si="3"/>
        <v>0</v>
      </c>
      <c r="M51" s="22">
        <f>SUM(M33,M37,M43:M44,M48)</f>
        <v>0</v>
      </c>
      <c r="N51" s="23">
        <f>SUM(N33,N37,N43:N44,N48)</f>
        <v>0</v>
      </c>
      <c r="O51" s="23">
        <f>SUM(O33,O37,O43:O44,O48)</f>
        <v>0</v>
      </c>
      <c r="P51" s="24">
        <f>SUM(P33,P37,P43:P44,P48)</f>
        <v>0</v>
      </c>
    </row>
    <row r="52" spans="1:16" ht="15.95" customHeight="1" thickBot="1" x14ac:dyDescent="0.2">
      <c r="A52" s="330"/>
      <c r="B52" s="13" t="s">
        <v>194</v>
      </c>
      <c r="C52" s="207"/>
      <c r="D52" s="209"/>
      <c r="E52" s="338"/>
      <c r="F52" s="339"/>
      <c r="G52" s="339"/>
      <c r="H52" s="340"/>
      <c r="I52" s="330"/>
      <c r="J52" s="13" t="s">
        <v>194</v>
      </c>
      <c r="K52" s="207"/>
      <c r="L52" s="206"/>
      <c r="M52" s="331"/>
      <c r="N52" s="332"/>
      <c r="O52" s="332"/>
      <c r="P52" s="333"/>
    </row>
    <row r="53" spans="1:16" ht="15.95" customHeight="1" x14ac:dyDescent="0.15">
      <c r="A53" s="104"/>
      <c r="B53" s="104"/>
      <c r="C53" s="105"/>
      <c r="D53" s="105"/>
      <c r="E53" s="105"/>
      <c r="K53" s="105"/>
      <c r="L53" s="105"/>
      <c r="M53" s="105"/>
    </row>
    <row r="59" spans="1:16" ht="15.95" customHeight="1" x14ac:dyDescent="0.15">
      <c r="C59" s="106"/>
      <c r="D59" s="106"/>
      <c r="E59" s="106"/>
      <c r="F59" s="106"/>
      <c r="G59" s="106"/>
      <c r="H59" s="106"/>
      <c r="K59" s="106"/>
      <c r="L59" s="106"/>
      <c r="M59" s="106"/>
      <c r="N59" s="106"/>
      <c r="O59" s="106"/>
      <c r="P59" s="106"/>
    </row>
    <row r="60" spans="1:16" ht="15.95" customHeight="1" x14ac:dyDescent="0.15">
      <c r="C60" s="106"/>
      <c r="D60" s="106"/>
      <c r="E60" s="106"/>
      <c r="F60" s="106"/>
      <c r="G60" s="106"/>
      <c r="H60" s="106"/>
      <c r="K60" s="106"/>
      <c r="L60" s="106"/>
      <c r="M60" s="106"/>
      <c r="N60" s="106"/>
      <c r="O60" s="106"/>
      <c r="P60" s="106"/>
    </row>
    <row r="61" spans="1:16" ht="15.95" customHeight="1" x14ac:dyDescent="0.15">
      <c r="C61" s="106"/>
      <c r="D61" s="106"/>
      <c r="E61" s="106"/>
      <c r="F61" s="106"/>
      <c r="G61" s="106"/>
      <c r="H61" s="106"/>
      <c r="K61" s="106"/>
      <c r="L61" s="106"/>
      <c r="M61" s="106"/>
      <c r="N61" s="106"/>
      <c r="O61" s="106"/>
      <c r="P61" s="106"/>
    </row>
    <row r="62" spans="1:16" ht="15.95" customHeight="1" x14ac:dyDescent="0.15">
      <c r="C62" s="106"/>
      <c r="D62" s="106"/>
      <c r="E62" s="106"/>
      <c r="F62" s="106"/>
      <c r="G62" s="106"/>
      <c r="H62" s="106"/>
      <c r="K62" s="106"/>
      <c r="L62" s="106"/>
      <c r="M62" s="106"/>
      <c r="N62" s="106"/>
      <c r="O62" s="106"/>
      <c r="P62" s="106"/>
    </row>
    <row r="63" spans="1:16" ht="15.95" customHeight="1" x14ac:dyDescent="0.15">
      <c r="C63" s="106"/>
      <c r="D63" s="106"/>
      <c r="E63" s="106"/>
      <c r="F63" s="106"/>
      <c r="G63" s="106"/>
      <c r="H63" s="106"/>
      <c r="K63" s="106"/>
      <c r="L63" s="106"/>
      <c r="M63" s="106"/>
      <c r="N63" s="106"/>
      <c r="O63" s="106"/>
      <c r="P63" s="106"/>
    </row>
    <row r="64" spans="1:16" ht="15.95" customHeight="1" x14ac:dyDescent="0.15">
      <c r="C64" s="106"/>
      <c r="D64" s="106"/>
      <c r="E64" s="106"/>
      <c r="F64" s="106"/>
      <c r="G64" s="106"/>
      <c r="H64" s="106"/>
      <c r="K64" s="106"/>
      <c r="L64" s="106"/>
      <c r="M64" s="106"/>
      <c r="N64" s="106"/>
      <c r="O64" s="106"/>
      <c r="P64" s="106"/>
    </row>
    <row r="65" spans="3:16" ht="15.95" customHeight="1" x14ac:dyDescent="0.15">
      <c r="C65" s="106"/>
      <c r="D65" s="106"/>
      <c r="E65" s="106"/>
      <c r="F65" s="106"/>
      <c r="G65" s="106"/>
      <c r="H65" s="106"/>
      <c r="K65" s="106"/>
      <c r="L65" s="106"/>
      <c r="M65" s="106"/>
      <c r="N65" s="106"/>
      <c r="O65" s="106"/>
      <c r="P65" s="106"/>
    </row>
    <row r="66" spans="3:16" ht="15.95" customHeight="1" x14ac:dyDescent="0.15">
      <c r="C66" s="106"/>
      <c r="D66" s="106"/>
      <c r="E66" s="106"/>
      <c r="F66" s="106"/>
      <c r="G66" s="106"/>
      <c r="H66" s="106"/>
    </row>
    <row r="70" spans="3:16" ht="15.95" customHeight="1" x14ac:dyDescent="0.15">
      <c r="K70" s="106"/>
      <c r="L70" s="106"/>
      <c r="M70" s="106"/>
      <c r="N70" s="106"/>
      <c r="O70" s="106"/>
      <c r="P70" s="106"/>
    </row>
    <row r="71" spans="3:16" ht="15.95" customHeight="1" x14ac:dyDescent="0.15">
      <c r="C71" s="106"/>
      <c r="D71" s="106"/>
      <c r="E71" s="106"/>
      <c r="F71" s="106"/>
      <c r="G71" s="106"/>
      <c r="H71" s="106"/>
      <c r="K71" s="106"/>
      <c r="L71" s="106"/>
      <c r="M71" s="106"/>
      <c r="N71" s="106"/>
      <c r="O71" s="106"/>
      <c r="P71" s="106"/>
    </row>
    <row r="72" spans="3:16" ht="15.95" customHeight="1" x14ac:dyDescent="0.15">
      <c r="C72" s="106"/>
      <c r="D72" s="106"/>
      <c r="E72" s="106"/>
      <c r="F72" s="106"/>
      <c r="G72" s="106"/>
      <c r="H72" s="106"/>
      <c r="K72" s="106"/>
      <c r="L72" s="106"/>
      <c r="M72" s="106"/>
      <c r="N72" s="106"/>
      <c r="O72" s="106"/>
      <c r="P72" s="106"/>
    </row>
    <row r="73" spans="3:16" ht="15.95" customHeight="1" x14ac:dyDescent="0.15">
      <c r="C73" s="106"/>
      <c r="D73" s="106"/>
      <c r="E73" s="106"/>
      <c r="F73" s="106"/>
      <c r="G73" s="106"/>
      <c r="H73" s="106"/>
      <c r="K73" s="106"/>
      <c r="L73" s="106"/>
      <c r="M73" s="106"/>
      <c r="N73" s="106"/>
      <c r="O73" s="106"/>
      <c r="P73" s="106"/>
    </row>
    <row r="74" spans="3:16" ht="15.95" customHeight="1" x14ac:dyDescent="0.15">
      <c r="C74" s="106"/>
      <c r="D74" s="106"/>
      <c r="E74" s="106"/>
      <c r="F74" s="106"/>
      <c r="G74" s="106"/>
      <c r="H74" s="106"/>
      <c r="K74" s="106"/>
      <c r="L74" s="106"/>
      <c r="M74" s="106"/>
      <c r="N74" s="106"/>
      <c r="O74" s="106"/>
      <c r="P74" s="106"/>
    </row>
    <row r="75" spans="3:16" ht="15.95" customHeight="1" x14ac:dyDescent="0.15">
      <c r="C75" s="106"/>
      <c r="D75" s="106"/>
      <c r="E75" s="106"/>
      <c r="F75" s="106"/>
      <c r="G75" s="106"/>
      <c r="H75" s="106"/>
      <c r="K75" s="106"/>
      <c r="L75" s="106"/>
      <c r="M75" s="106"/>
      <c r="N75" s="106"/>
      <c r="O75" s="106"/>
      <c r="P75" s="106"/>
    </row>
    <row r="76" spans="3:16" ht="15.95" customHeight="1" x14ac:dyDescent="0.15">
      <c r="C76" s="106"/>
      <c r="D76" s="106"/>
      <c r="E76" s="106"/>
      <c r="F76" s="106"/>
      <c r="G76" s="106"/>
      <c r="H76" s="106"/>
      <c r="K76" s="106"/>
      <c r="L76" s="106"/>
      <c r="M76" s="106"/>
      <c r="N76" s="106"/>
      <c r="O76" s="106"/>
      <c r="P76" s="106"/>
    </row>
    <row r="77" spans="3:16" ht="15.95" customHeight="1" x14ac:dyDescent="0.15">
      <c r="C77" s="106"/>
      <c r="D77" s="106"/>
      <c r="E77" s="106"/>
      <c r="F77" s="106"/>
      <c r="G77" s="106"/>
      <c r="H77" s="106"/>
      <c r="K77" s="106"/>
      <c r="L77" s="106"/>
      <c r="M77" s="106"/>
      <c r="N77" s="106"/>
      <c r="O77" s="106"/>
      <c r="P77" s="106"/>
    </row>
    <row r="78" spans="3:16" ht="15.95" customHeight="1" x14ac:dyDescent="0.15">
      <c r="C78" s="106"/>
      <c r="D78" s="106"/>
      <c r="E78" s="106"/>
      <c r="F78" s="106"/>
      <c r="G78" s="106"/>
      <c r="H78" s="106"/>
      <c r="K78" s="106"/>
      <c r="L78" s="106"/>
      <c r="M78" s="106"/>
      <c r="N78" s="106"/>
      <c r="O78" s="106"/>
      <c r="P78" s="106"/>
    </row>
    <row r="79" spans="3:16" ht="15.95" customHeight="1" x14ac:dyDescent="0.15">
      <c r="C79" s="106"/>
      <c r="D79" s="106"/>
      <c r="E79" s="106"/>
      <c r="F79" s="106"/>
      <c r="G79" s="106"/>
      <c r="H79" s="106"/>
      <c r="K79" s="106"/>
      <c r="L79" s="106"/>
      <c r="M79" s="106"/>
      <c r="N79" s="106"/>
      <c r="O79" s="106"/>
      <c r="P79" s="106"/>
    </row>
    <row r="80" spans="3:16" ht="15.95" customHeight="1" x14ac:dyDescent="0.15">
      <c r="C80" s="106"/>
      <c r="D80" s="106"/>
      <c r="E80" s="106"/>
      <c r="F80" s="106"/>
      <c r="G80" s="106"/>
      <c r="H80" s="106"/>
      <c r="K80" s="106"/>
      <c r="L80" s="106"/>
      <c r="M80" s="106"/>
      <c r="N80" s="106"/>
      <c r="O80" s="106"/>
      <c r="P80" s="106"/>
    </row>
    <row r="81" spans="3:16" ht="15.95" customHeight="1" x14ac:dyDescent="0.15">
      <c r="C81" s="106"/>
      <c r="D81" s="106"/>
      <c r="E81" s="106"/>
      <c r="F81" s="106"/>
      <c r="G81" s="106"/>
      <c r="H81" s="106"/>
      <c r="K81" s="106"/>
      <c r="L81" s="106"/>
      <c r="M81" s="106"/>
      <c r="N81" s="106"/>
      <c r="O81" s="106"/>
      <c r="P81" s="106"/>
    </row>
    <row r="82" spans="3:16" ht="15.95" customHeight="1" x14ac:dyDescent="0.15">
      <c r="C82" s="106"/>
      <c r="D82" s="106"/>
      <c r="E82" s="106"/>
      <c r="F82" s="106"/>
      <c r="G82" s="106"/>
      <c r="H82" s="106"/>
      <c r="K82" s="106"/>
      <c r="L82" s="106"/>
      <c r="M82" s="106"/>
      <c r="N82" s="106"/>
      <c r="O82" s="106"/>
      <c r="P82" s="106"/>
    </row>
    <row r="83" spans="3:16" ht="15.95" customHeight="1" x14ac:dyDescent="0.15">
      <c r="C83" s="106"/>
      <c r="D83" s="106"/>
      <c r="E83" s="106"/>
      <c r="F83" s="106"/>
      <c r="G83" s="106"/>
      <c r="H83" s="106"/>
      <c r="K83" s="106"/>
      <c r="L83" s="106"/>
      <c r="M83" s="106"/>
      <c r="N83" s="106"/>
      <c r="O83" s="106"/>
      <c r="P83" s="106"/>
    </row>
    <row r="84" spans="3:16" ht="15.95" customHeight="1" x14ac:dyDescent="0.15">
      <c r="C84" s="106"/>
      <c r="D84" s="106"/>
      <c r="E84" s="106"/>
      <c r="F84" s="106"/>
      <c r="G84" s="106"/>
      <c r="H84" s="106"/>
      <c r="K84" s="106"/>
      <c r="L84" s="106"/>
      <c r="M84" s="106"/>
      <c r="N84" s="106"/>
      <c r="O84" s="106"/>
      <c r="P84" s="106"/>
    </row>
    <row r="85" spans="3:16" ht="15.95" customHeight="1" x14ac:dyDescent="0.15">
      <c r="C85" s="106"/>
      <c r="D85" s="106"/>
      <c r="E85" s="106"/>
      <c r="F85" s="106"/>
      <c r="G85" s="106"/>
      <c r="H85" s="106"/>
      <c r="K85" s="106"/>
      <c r="L85" s="106"/>
      <c r="M85" s="106"/>
      <c r="N85" s="106"/>
      <c r="O85" s="106"/>
      <c r="P85" s="106"/>
    </row>
    <row r="86" spans="3:16" ht="15.95" customHeight="1" x14ac:dyDescent="0.15">
      <c r="K86" s="106"/>
      <c r="L86" s="106"/>
      <c r="M86" s="106"/>
      <c r="N86" s="106"/>
      <c r="O86" s="106"/>
      <c r="P86" s="106"/>
    </row>
    <row r="87" spans="3:16" ht="15.95" customHeight="1" x14ac:dyDescent="0.15">
      <c r="K87" s="106"/>
      <c r="L87" s="106"/>
      <c r="M87" s="106"/>
      <c r="N87" s="106"/>
      <c r="O87" s="106"/>
      <c r="P87" s="106"/>
    </row>
    <row r="90" spans="3:16" ht="15.95" customHeight="1" x14ac:dyDescent="0.15">
      <c r="C90" s="106"/>
      <c r="D90" s="106"/>
      <c r="E90" s="106"/>
      <c r="F90" s="106"/>
      <c r="G90" s="106"/>
      <c r="H90" s="106"/>
    </row>
    <row r="91" spans="3:16" ht="15.95" customHeight="1" x14ac:dyDescent="0.15">
      <c r="C91" s="106"/>
      <c r="D91" s="106"/>
      <c r="E91" s="106"/>
      <c r="F91" s="106"/>
      <c r="G91" s="106"/>
      <c r="H91" s="106"/>
    </row>
    <row r="92" spans="3:16" ht="15.95" customHeight="1" x14ac:dyDescent="0.15">
      <c r="C92" s="106"/>
      <c r="D92" s="106"/>
      <c r="E92" s="106"/>
      <c r="F92" s="106"/>
      <c r="G92" s="106"/>
      <c r="H92" s="106"/>
      <c r="K92" s="106"/>
      <c r="L92" s="106"/>
      <c r="M92" s="106"/>
      <c r="N92" s="106"/>
      <c r="O92" s="106"/>
      <c r="P92" s="106"/>
    </row>
    <row r="93" spans="3:16" ht="15.95" customHeight="1" x14ac:dyDescent="0.15">
      <c r="C93" s="106"/>
      <c r="D93" s="106"/>
      <c r="E93" s="106"/>
      <c r="F93" s="106"/>
      <c r="G93" s="106"/>
      <c r="H93" s="106"/>
      <c r="K93" s="106"/>
      <c r="L93" s="106"/>
      <c r="M93" s="106"/>
      <c r="N93" s="106"/>
      <c r="O93" s="106"/>
      <c r="P93" s="106"/>
    </row>
    <row r="94" spans="3:16" ht="15.95" customHeight="1" x14ac:dyDescent="0.15">
      <c r="C94" s="106"/>
      <c r="D94" s="106"/>
      <c r="E94" s="106"/>
      <c r="F94" s="106"/>
      <c r="G94" s="106"/>
      <c r="H94" s="106"/>
      <c r="K94" s="106"/>
      <c r="L94" s="106"/>
      <c r="M94" s="106"/>
      <c r="N94" s="106"/>
      <c r="O94" s="106"/>
      <c r="P94" s="106"/>
    </row>
    <row r="95" spans="3:16" ht="15.95" customHeight="1" x14ac:dyDescent="0.15">
      <c r="C95" s="106"/>
      <c r="D95" s="106"/>
      <c r="E95" s="106"/>
      <c r="F95" s="106"/>
      <c r="G95" s="106"/>
      <c r="H95" s="106"/>
      <c r="K95" s="106"/>
      <c r="L95" s="106"/>
      <c r="M95" s="106"/>
      <c r="N95" s="106"/>
      <c r="O95" s="106"/>
      <c r="P95" s="106"/>
    </row>
    <row r="96" spans="3:16" ht="15.95" customHeight="1" x14ac:dyDescent="0.15">
      <c r="C96" s="106"/>
      <c r="D96" s="106"/>
      <c r="E96" s="106"/>
      <c r="F96" s="106"/>
      <c r="G96" s="106"/>
      <c r="H96" s="106"/>
      <c r="K96" s="106"/>
      <c r="L96" s="106"/>
      <c r="M96" s="106"/>
      <c r="N96" s="106"/>
      <c r="O96" s="106"/>
      <c r="P96" s="106"/>
    </row>
    <row r="97" spans="3:16" ht="15.95" customHeight="1" x14ac:dyDescent="0.15">
      <c r="C97" s="106"/>
      <c r="D97" s="106"/>
      <c r="E97" s="106"/>
      <c r="F97" s="106"/>
      <c r="G97" s="106"/>
      <c r="H97" s="106"/>
      <c r="K97" s="106"/>
      <c r="L97" s="106"/>
      <c r="M97" s="106"/>
      <c r="N97" s="106"/>
      <c r="O97" s="106"/>
      <c r="P97" s="106"/>
    </row>
    <row r="98" spans="3:16" ht="15.95" customHeight="1" x14ac:dyDescent="0.15">
      <c r="C98" s="106"/>
      <c r="D98" s="106"/>
      <c r="E98" s="106"/>
      <c r="F98" s="106"/>
      <c r="G98" s="106"/>
      <c r="H98" s="106"/>
      <c r="K98" s="106"/>
      <c r="L98" s="106"/>
      <c r="M98" s="106"/>
      <c r="N98" s="106"/>
      <c r="O98" s="106"/>
      <c r="P98" s="106"/>
    </row>
    <row r="99" spans="3:16" ht="15.95" customHeight="1" x14ac:dyDescent="0.15">
      <c r="C99" s="106"/>
      <c r="D99" s="106"/>
      <c r="E99" s="106"/>
      <c r="F99" s="106"/>
      <c r="G99" s="106"/>
      <c r="H99" s="106"/>
      <c r="K99" s="106"/>
      <c r="L99" s="106"/>
      <c r="M99" s="106"/>
      <c r="N99" s="106"/>
      <c r="O99" s="106"/>
      <c r="P99" s="106"/>
    </row>
    <row r="100" spans="3:16" ht="15.95" customHeight="1" x14ac:dyDescent="0.15">
      <c r="C100" s="106"/>
      <c r="D100" s="106"/>
      <c r="E100" s="106"/>
      <c r="F100" s="106"/>
      <c r="G100" s="106"/>
      <c r="H100" s="106"/>
    </row>
    <row r="101" spans="3:16" ht="15.95" customHeight="1" x14ac:dyDescent="0.15">
      <c r="C101" s="106"/>
      <c r="D101" s="106"/>
      <c r="E101" s="106"/>
      <c r="F101" s="106"/>
      <c r="G101" s="106"/>
      <c r="H101" s="106"/>
    </row>
    <row r="102" spans="3:16" ht="15.95" customHeight="1" x14ac:dyDescent="0.15">
      <c r="C102" s="106"/>
      <c r="D102" s="106"/>
      <c r="E102" s="106"/>
      <c r="F102" s="106"/>
      <c r="G102" s="106"/>
      <c r="H102" s="106"/>
    </row>
    <row r="103" spans="3:16" ht="15.95" customHeight="1" x14ac:dyDescent="0.15">
      <c r="C103" s="106"/>
      <c r="D103" s="106"/>
      <c r="E103" s="106"/>
      <c r="F103" s="106"/>
      <c r="G103" s="106"/>
      <c r="H103" s="106"/>
    </row>
    <row r="104" spans="3:16" ht="15.95" customHeight="1" x14ac:dyDescent="0.15">
      <c r="C104" s="106"/>
      <c r="D104" s="106"/>
      <c r="E104" s="106"/>
      <c r="F104" s="106"/>
      <c r="G104" s="106"/>
      <c r="H104" s="106"/>
    </row>
  </sheetData>
  <sheetProtection algorithmName="SHA-512" hashValue="9JdaJmvNChLkzERurrV9nWb46cV+oQBrY+a6ghTPuAVr/afFypTuenCkKqV1TnoHO+6rENRLAg30hx3zhNmj+Q==" saltValue="jyGTMk3wXokfQTOzCjxy9g==" spinCount="100000" sheet="1" objects="1" scenarios="1"/>
  <mergeCells count="25">
    <mergeCell ref="A5:B6"/>
    <mergeCell ref="I5:J6"/>
    <mergeCell ref="K2:P2"/>
    <mergeCell ref="A1:P1"/>
    <mergeCell ref="E4:G4"/>
    <mergeCell ref="K4:P4"/>
    <mergeCell ref="K3:P3"/>
    <mergeCell ref="A51:A52"/>
    <mergeCell ref="I15:I16"/>
    <mergeCell ref="I29:I30"/>
    <mergeCell ref="I51:I52"/>
    <mergeCell ref="I31:J32"/>
    <mergeCell ref="I17:J18"/>
    <mergeCell ref="M52:P52"/>
    <mergeCell ref="D5:H5"/>
    <mergeCell ref="C5:C6"/>
    <mergeCell ref="K5:K6"/>
    <mergeCell ref="L5:P5"/>
    <mergeCell ref="E52:H52"/>
    <mergeCell ref="M16:P16"/>
    <mergeCell ref="M30:P30"/>
    <mergeCell ref="L17:P17"/>
    <mergeCell ref="K31:K32"/>
    <mergeCell ref="K17:K18"/>
    <mergeCell ref="L31:P31"/>
  </mergeCells>
  <phoneticPr fontId="2"/>
  <printOptions horizontalCentered="1"/>
  <pageMargins left="0.39370078740157483" right="0.39370078740157483" top="0.39370078740157483" bottom="0.39370078740157483" header="0.51181102362204722" footer="0.39370078740157483"/>
  <pageSetup paperSize="9" orientation="portrait" r:id="rId1"/>
  <headerFooter alignWithMargins="0">
    <oddFooter>&amp;C&amp;A</oddFooter>
  </headerFooter>
  <ignoredErrors>
    <ignoredError sqref="L12 L15"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sheetPr>
  <dimension ref="A1:T104"/>
  <sheetViews>
    <sheetView workbookViewId="0">
      <selection activeCell="K107" sqref="K107"/>
    </sheetView>
  </sheetViews>
  <sheetFormatPr defaultRowHeight="15.95" customHeight="1" x14ac:dyDescent="0.15"/>
  <cols>
    <col min="1" max="1" width="7.625" style="101" customWidth="1"/>
    <col min="2" max="2" width="20.625" style="101" customWidth="1"/>
    <col min="3" max="3" width="6.125" style="101" customWidth="1"/>
    <col min="4" max="4" width="5.625" style="101" customWidth="1"/>
    <col min="5" max="6" width="2.125" style="101" customWidth="1"/>
    <col min="7" max="7" width="1.875" style="101" customWidth="1"/>
    <col min="8" max="8" width="2.125" style="101" customWidth="1"/>
    <col min="9" max="9" width="7.625" style="101" customWidth="1"/>
    <col min="10" max="10" width="20.625" style="101" customWidth="1"/>
    <col min="11" max="12" width="6.125" style="101" customWidth="1"/>
    <col min="13" max="16" width="2.125" style="101" customWidth="1"/>
    <col min="17" max="16384" width="9" style="101"/>
  </cols>
  <sheetData>
    <row r="1" spans="1:20" s="107" customFormat="1" ht="15.95" customHeight="1" thickBot="1" x14ac:dyDescent="0.2">
      <c r="A1" s="314" t="s">
        <v>119</v>
      </c>
      <c r="B1" s="314"/>
      <c r="C1" s="314"/>
      <c r="D1" s="314"/>
      <c r="E1" s="314"/>
      <c r="F1" s="314"/>
      <c r="G1" s="314"/>
      <c r="H1" s="314"/>
      <c r="I1" s="314"/>
      <c r="J1" s="314"/>
      <c r="K1" s="314"/>
      <c r="L1" s="314"/>
      <c r="M1" s="314"/>
      <c r="N1" s="314"/>
      <c r="O1" s="314"/>
      <c r="P1" s="314"/>
    </row>
    <row r="2" spans="1:20" ht="15.95" customHeight="1" thickBot="1" x14ac:dyDescent="0.2">
      <c r="A2" s="128" t="s">
        <v>263</v>
      </c>
      <c r="B2" s="250">
        <f>調査海岸基本情報入力!$C$3</f>
        <v>0</v>
      </c>
      <c r="C2" s="256" t="s">
        <v>254</v>
      </c>
      <c r="D2" s="255">
        <f>調査海岸基本情報入力!$C$4</f>
        <v>0</v>
      </c>
      <c r="E2" s="42"/>
      <c r="F2" s="42"/>
      <c r="G2" s="42"/>
      <c r="H2" s="43"/>
      <c r="I2" s="43"/>
      <c r="J2" s="254" t="s">
        <v>0</v>
      </c>
      <c r="K2" s="326">
        <f>調査海岸基本情報入力!$C$5</f>
        <v>0</v>
      </c>
      <c r="L2" s="327"/>
      <c r="M2" s="327"/>
      <c r="N2" s="327"/>
      <c r="O2" s="327"/>
      <c r="P2" s="328"/>
    </row>
    <row r="3" spans="1:20" ht="15.95" customHeight="1" thickBot="1" x14ac:dyDescent="0.2">
      <c r="A3" s="254" t="s">
        <v>1</v>
      </c>
      <c r="B3" s="36">
        <f>調査海岸基本情報入力!$C$6</f>
        <v>0</v>
      </c>
      <c r="C3" s="36"/>
      <c r="D3" s="36"/>
      <c r="E3" s="36"/>
      <c r="F3" s="36"/>
      <c r="G3" s="36"/>
      <c r="H3" s="36"/>
      <c r="I3" s="36"/>
      <c r="J3" s="254" t="s">
        <v>2</v>
      </c>
      <c r="K3" s="347" t="s">
        <v>286</v>
      </c>
      <c r="L3" s="348"/>
      <c r="M3" s="348"/>
      <c r="N3" s="348"/>
      <c r="O3" s="348"/>
      <c r="P3" s="349"/>
    </row>
    <row r="4" spans="1:20" ht="15.95" customHeight="1" thickBot="1" x14ac:dyDescent="0.2">
      <c r="A4" s="254" t="s">
        <v>3</v>
      </c>
      <c r="B4" s="37">
        <f>調査海岸基本情報入力!$C$7</f>
        <v>0</v>
      </c>
      <c r="C4" s="38">
        <f>調査海岸基本情報入力!$C$8</f>
        <v>0</v>
      </c>
      <c r="D4" s="39" t="s">
        <v>212</v>
      </c>
      <c r="E4" s="315">
        <f>調査海岸基本情報入力!$C$9</f>
        <v>0</v>
      </c>
      <c r="F4" s="315"/>
      <c r="G4" s="315"/>
      <c r="H4" s="40"/>
      <c r="I4" s="41"/>
      <c r="J4" s="254" t="s">
        <v>213</v>
      </c>
      <c r="K4" s="316"/>
      <c r="L4" s="317"/>
      <c r="M4" s="317"/>
      <c r="N4" s="317"/>
      <c r="O4" s="317"/>
      <c r="P4" s="318"/>
    </row>
    <row r="5" spans="1:20" ht="15.95" customHeight="1" x14ac:dyDescent="0.15">
      <c r="A5" s="322" t="s">
        <v>4</v>
      </c>
      <c r="B5" s="323"/>
      <c r="C5" s="336" t="s">
        <v>136</v>
      </c>
      <c r="D5" s="334" t="s">
        <v>6</v>
      </c>
      <c r="E5" s="334"/>
      <c r="F5" s="334"/>
      <c r="G5" s="334"/>
      <c r="H5" s="335"/>
      <c r="I5" s="322" t="s">
        <v>38</v>
      </c>
      <c r="J5" s="323"/>
      <c r="K5" s="336" t="s">
        <v>136</v>
      </c>
      <c r="L5" s="334" t="s">
        <v>6</v>
      </c>
      <c r="M5" s="334"/>
      <c r="N5" s="334"/>
      <c r="O5" s="334"/>
      <c r="P5" s="335"/>
    </row>
    <row r="6" spans="1:20" ht="15.95" customHeight="1" thickBot="1" x14ac:dyDescent="0.2">
      <c r="A6" s="324"/>
      <c r="B6" s="325"/>
      <c r="C6" s="337"/>
      <c r="D6" s="29" t="s">
        <v>120</v>
      </c>
      <c r="E6" s="30" t="s">
        <v>118</v>
      </c>
      <c r="F6" s="31" t="s">
        <v>111</v>
      </c>
      <c r="G6" s="31" t="s">
        <v>167</v>
      </c>
      <c r="H6" s="32" t="s">
        <v>7</v>
      </c>
      <c r="I6" s="324"/>
      <c r="J6" s="325"/>
      <c r="K6" s="337"/>
      <c r="L6" s="29" t="s">
        <v>120</v>
      </c>
      <c r="M6" s="30" t="s">
        <v>118</v>
      </c>
      <c r="N6" s="31" t="s">
        <v>111</v>
      </c>
      <c r="O6" s="31" t="s">
        <v>167</v>
      </c>
      <c r="P6" s="32" t="s">
        <v>7</v>
      </c>
    </row>
    <row r="7" spans="1:20" ht="15.95" customHeight="1" x14ac:dyDescent="0.15">
      <c r="A7" s="2" t="s">
        <v>8</v>
      </c>
      <c r="B7" s="3"/>
      <c r="C7" s="83">
        <f>SUM(C8:C11)</f>
        <v>0</v>
      </c>
      <c r="D7" s="84">
        <f t="shared" ref="D7:D51" si="0">SUM(E7:H7)</f>
        <v>0</v>
      </c>
      <c r="E7" s="14">
        <f>SUM(E8:E11)</f>
        <v>0</v>
      </c>
      <c r="F7" s="15">
        <f>SUM(F8:F11)</f>
        <v>0</v>
      </c>
      <c r="G7" s="15">
        <f>SUM(G8:G11)</f>
        <v>0</v>
      </c>
      <c r="H7" s="16">
        <f>SUM(H8:H11)</f>
        <v>0</v>
      </c>
      <c r="I7" s="25" t="s">
        <v>39</v>
      </c>
      <c r="J7" s="26"/>
      <c r="K7" s="210"/>
      <c r="L7" s="130">
        <f t="shared" ref="L7:L15" si="1">SUM(M7:P7)</f>
        <v>0</v>
      </c>
      <c r="M7" s="211"/>
      <c r="N7" s="212"/>
      <c r="O7" s="212"/>
      <c r="P7" s="213"/>
    </row>
    <row r="8" spans="1:20" ht="15.95" customHeight="1" x14ac:dyDescent="0.15">
      <c r="A8" s="4"/>
      <c r="B8" s="5" t="s">
        <v>168</v>
      </c>
      <c r="C8" s="194"/>
      <c r="D8" s="85">
        <f t="shared" si="0"/>
        <v>0</v>
      </c>
      <c r="E8" s="195"/>
      <c r="F8" s="196"/>
      <c r="G8" s="196"/>
      <c r="H8" s="197"/>
      <c r="I8" s="10" t="s">
        <v>40</v>
      </c>
      <c r="J8" s="11"/>
      <c r="K8" s="214"/>
      <c r="L8" s="131">
        <f t="shared" si="1"/>
        <v>0</v>
      </c>
      <c r="M8" s="136"/>
      <c r="N8" s="137"/>
      <c r="O8" s="137"/>
      <c r="P8" s="151"/>
    </row>
    <row r="9" spans="1:20" ht="15.95" customHeight="1" x14ac:dyDescent="0.15">
      <c r="A9" s="4"/>
      <c r="B9" s="5" t="s">
        <v>112</v>
      </c>
      <c r="C9" s="194"/>
      <c r="D9" s="85">
        <f t="shared" si="0"/>
        <v>0</v>
      </c>
      <c r="E9" s="195"/>
      <c r="F9" s="196"/>
      <c r="G9" s="196"/>
      <c r="H9" s="197"/>
      <c r="I9" s="10" t="s">
        <v>41</v>
      </c>
      <c r="J9" s="11"/>
      <c r="K9" s="214"/>
      <c r="L9" s="131">
        <f t="shared" si="1"/>
        <v>0</v>
      </c>
      <c r="M9" s="136"/>
      <c r="N9" s="137"/>
      <c r="O9" s="137"/>
      <c r="P9" s="151"/>
    </row>
    <row r="10" spans="1:20" ht="15.95" customHeight="1" x14ac:dyDescent="0.15">
      <c r="A10" s="4"/>
      <c r="B10" s="5" t="s">
        <v>113</v>
      </c>
      <c r="C10" s="194"/>
      <c r="D10" s="85">
        <f t="shared" si="0"/>
        <v>0</v>
      </c>
      <c r="E10" s="198"/>
      <c r="F10" s="199"/>
      <c r="G10" s="199"/>
      <c r="H10" s="200"/>
      <c r="I10" s="10" t="s">
        <v>42</v>
      </c>
      <c r="J10" s="11"/>
      <c r="K10" s="214"/>
      <c r="L10" s="131">
        <f t="shared" si="1"/>
        <v>0</v>
      </c>
      <c r="M10" s="136"/>
      <c r="N10" s="137"/>
      <c r="O10" s="137"/>
      <c r="P10" s="151"/>
    </row>
    <row r="11" spans="1:20" ht="15.95" customHeight="1" x14ac:dyDescent="0.15">
      <c r="A11" s="4"/>
      <c r="B11" s="5" t="s">
        <v>73</v>
      </c>
      <c r="C11" s="194"/>
      <c r="D11" s="85">
        <f t="shared" si="0"/>
        <v>0</v>
      </c>
      <c r="E11" s="201"/>
      <c r="F11" s="202"/>
      <c r="G11" s="202"/>
      <c r="H11" s="203"/>
      <c r="I11" s="10" t="s">
        <v>43</v>
      </c>
      <c r="J11" s="11"/>
      <c r="K11" s="214"/>
      <c r="L11" s="131">
        <f t="shared" si="1"/>
        <v>0</v>
      </c>
      <c r="M11" s="136"/>
      <c r="N11" s="137"/>
      <c r="O11" s="137"/>
      <c r="P11" s="151"/>
    </row>
    <row r="12" spans="1:20" ht="15.95" customHeight="1" x14ac:dyDescent="0.15">
      <c r="A12" s="6" t="s">
        <v>13</v>
      </c>
      <c r="B12" s="7"/>
      <c r="C12" s="86">
        <f>SUM(C13:C16)</f>
        <v>0</v>
      </c>
      <c r="D12" s="85">
        <f t="shared" si="0"/>
        <v>0</v>
      </c>
      <c r="E12" s="17">
        <f>SUM(E13:E16)</f>
        <v>0</v>
      </c>
      <c r="F12" s="18">
        <f>SUM(F13:F16)</f>
        <v>0</v>
      </c>
      <c r="G12" s="18">
        <f>SUM(G13:G16)</f>
        <v>0</v>
      </c>
      <c r="H12" s="19">
        <f>SUM(H13:H16)</f>
        <v>0</v>
      </c>
      <c r="I12" s="6" t="s">
        <v>44</v>
      </c>
      <c r="J12" s="7"/>
      <c r="K12" s="89">
        <f>SUM(K13:K14)</f>
        <v>0</v>
      </c>
      <c r="L12" s="69">
        <f t="shared" si="1"/>
        <v>0</v>
      </c>
      <c r="M12" s="20">
        <f>SUM(M13:M14)</f>
        <v>0</v>
      </c>
      <c r="N12" s="21">
        <f>SUM(N13:N14)</f>
        <v>0</v>
      </c>
      <c r="O12" s="21">
        <f>SUM(O13:O14)</f>
        <v>0</v>
      </c>
      <c r="P12" s="27">
        <f>SUM(P13:P14)</f>
        <v>0</v>
      </c>
    </row>
    <row r="13" spans="1:20" ht="15.95" customHeight="1" x14ac:dyDescent="0.15">
      <c r="A13" s="4"/>
      <c r="B13" s="5" t="s">
        <v>169</v>
      </c>
      <c r="C13" s="194"/>
      <c r="D13" s="85">
        <f t="shared" si="0"/>
        <v>0</v>
      </c>
      <c r="E13" s="198"/>
      <c r="F13" s="199"/>
      <c r="G13" s="199"/>
      <c r="H13" s="200"/>
      <c r="I13" s="4"/>
      <c r="J13" s="1" t="s">
        <v>248</v>
      </c>
      <c r="K13" s="204"/>
      <c r="L13" s="69">
        <f t="shared" si="1"/>
        <v>0</v>
      </c>
      <c r="M13" s="195"/>
      <c r="N13" s="196"/>
      <c r="O13" s="196"/>
      <c r="P13" s="200"/>
    </row>
    <row r="14" spans="1:20" ht="15.95" customHeight="1" x14ac:dyDescent="0.15">
      <c r="A14" s="4"/>
      <c r="B14" s="5" t="s">
        <v>170</v>
      </c>
      <c r="C14" s="194"/>
      <c r="D14" s="85">
        <f t="shared" si="0"/>
        <v>0</v>
      </c>
      <c r="E14" s="198"/>
      <c r="F14" s="199"/>
      <c r="G14" s="199"/>
      <c r="H14" s="200"/>
      <c r="I14" s="4"/>
      <c r="J14" s="152"/>
      <c r="K14" s="214"/>
      <c r="L14" s="131">
        <f t="shared" si="1"/>
        <v>0</v>
      </c>
      <c r="M14" s="136"/>
      <c r="N14" s="137"/>
      <c r="O14" s="137"/>
      <c r="P14" s="151"/>
    </row>
    <row r="15" spans="1:20" ht="15.95" customHeight="1" x14ac:dyDescent="0.15">
      <c r="A15" s="4"/>
      <c r="B15" s="5" t="s">
        <v>171</v>
      </c>
      <c r="C15" s="194"/>
      <c r="D15" s="85">
        <f t="shared" si="0"/>
        <v>0</v>
      </c>
      <c r="E15" s="198"/>
      <c r="F15" s="199"/>
      <c r="G15" s="199"/>
      <c r="H15" s="200"/>
      <c r="I15" s="329" t="s">
        <v>172</v>
      </c>
      <c r="J15" s="12" t="s">
        <v>18</v>
      </c>
      <c r="K15" s="71">
        <f>SUM(K7:K12)</f>
        <v>0</v>
      </c>
      <c r="L15" s="75">
        <f t="shared" si="1"/>
        <v>0</v>
      </c>
      <c r="M15" s="22">
        <f>SUM(M7:M12)</f>
        <v>0</v>
      </c>
      <c r="N15" s="23">
        <f>SUM(N7:N12)</f>
        <v>0</v>
      </c>
      <c r="O15" s="23">
        <f>SUM(O7:O12)</f>
        <v>0</v>
      </c>
      <c r="P15" s="24">
        <f>SUM(P7:P12)</f>
        <v>0</v>
      </c>
      <c r="R15" s="102"/>
      <c r="S15" s="102"/>
      <c r="T15" s="102"/>
    </row>
    <row r="16" spans="1:20" ht="15.95" customHeight="1" thickBot="1" x14ac:dyDescent="0.2">
      <c r="A16" s="4"/>
      <c r="B16" s="5" t="s">
        <v>74</v>
      </c>
      <c r="C16" s="194"/>
      <c r="D16" s="85">
        <f t="shared" si="0"/>
        <v>0</v>
      </c>
      <c r="E16" s="198"/>
      <c r="F16" s="199"/>
      <c r="G16" s="199"/>
      <c r="H16" s="200"/>
      <c r="I16" s="330"/>
      <c r="J16" s="13" t="s">
        <v>214</v>
      </c>
      <c r="K16" s="205"/>
      <c r="L16" s="206"/>
      <c r="M16" s="341"/>
      <c r="N16" s="342"/>
      <c r="O16" s="342"/>
      <c r="P16" s="343"/>
      <c r="R16" s="102"/>
      <c r="S16" s="102"/>
      <c r="T16" s="102"/>
    </row>
    <row r="17" spans="1:18" ht="15.95" customHeight="1" x14ac:dyDescent="0.15">
      <c r="A17" s="6" t="s">
        <v>16</v>
      </c>
      <c r="B17" s="7"/>
      <c r="C17" s="86">
        <f>SUM(C18:C22)</f>
        <v>0</v>
      </c>
      <c r="D17" s="85">
        <f t="shared" si="0"/>
        <v>0</v>
      </c>
      <c r="E17" s="17">
        <f>SUM(E18:E22)</f>
        <v>0</v>
      </c>
      <c r="F17" s="18">
        <f>SUM(F18:F22)</f>
        <v>0</v>
      </c>
      <c r="G17" s="18">
        <f>SUM(G18:G22)</f>
        <v>0</v>
      </c>
      <c r="H17" s="19">
        <f>SUM(H18:H22)</f>
        <v>0</v>
      </c>
      <c r="I17" s="322" t="s">
        <v>246</v>
      </c>
      <c r="J17" s="323"/>
      <c r="K17" s="345" t="s">
        <v>5</v>
      </c>
      <c r="L17" s="344" t="s">
        <v>6</v>
      </c>
      <c r="M17" s="334"/>
      <c r="N17" s="334"/>
      <c r="O17" s="334"/>
      <c r="P17" s="335"/>
      <c r="R17" s="103"/>
    </row>
    <row r="18" spans="1:18" ht="15.95" customHeight="1" thickBot="1" x14ac:dyDescent="0.2">
      <c r="A18" s="4"/>
      <c r="B18" s="5" t="s">
        <v>215</v>
      </c>
      <c r="C18" s="194"/>
      <c r="D18" s="226">
        <f t="shared" si="0"/>
        <v>0</v>
      </c>
      <c r="E18" s="198"/>
      <c r="F18" s="199"/>
      <c r="G18" s="199"/>
      <c r="H18" s="200"/>
      <c r="I18" s="324"/>
      <c r="J18" s="325"/>
      <c r="K18" s="346"/>
      <c r="L18" s="33" t="s">
        <v>120</v>
      </c>
      <c r="M18" s="30" t="s">
        <v>118</v>
      </c>
      <c r="N18" s="31" t="s">
        <v>111</v>
      </c>
      <c r="O18" s="31" t="s">
        <v>167</v>
      </c>
      <c r="P18" s="32" t="s">
        <v>7</v>
      </c>
    </row>
    <row r="19" spans="1:18" ht="15.95" customHeight="1" x14ac:dyDescent="0.15">
      <c r="A19" s="4"/>
      <c r="B19" s="5" t="s">
        <v>10</v>
      </c>
      <c r="C19" s="194"/>
      <c r="D19" s="85">
        <f t="shared" si="0"/>
        <v>0</v>
      </c>
      <c r="E19" s="198"/>
      <c r="F19" s="199"/>
      <c r="G19" s="199"/>
      <c r="H19" s="200"/>
      <c r="I19" s="2" t="s">
        <v>9</v>
      </c>
      <c r="J19" s="3"/>
      <c r="K19" s="83">
        <f>SUM(K20:K23)</f>
        <v>0</v>
      </c>
      <c r="L19" s="90">
        <f t="shared" ref="L19:L29" si="2">SUM(M19:P19)</f>
        <v>0</v>
      </c>
      <c r="M19" s="20">
        <f>SUM(M20:M23)</f>
        <v>0</v>
      </c>
      <c r="N19" s="21">
        <f>SUM(N20:N23)</f>
        <v>0</v>
      </c>
      <c r="O19" s="21">
        <f>SUM(O20:O23)</f>
        <v>0</v>
      </c>
      <c r="P19" s="28">
        <f>SUM(P20:P23)</f>
        <v>0</v>
      </c>
    </row>
    <row r="20" spans="1:18" ht="15.95" customHeight="1" x14ac:dyDescent="0.15">
      <c r="A20" s="4"/>
      <c r="B20" s="5" t="s">
        <v>93</v>
      </c>
      <c r="C20" s="194"/>
      <c r="D20" s="85">
        <f t="shared" si="0"/>
        <v>0</v>
      </c>
      <c r="E20" s="198"/>
      <c r="F20" s="199"/>
      <c r="G20" s="199"/>
      <c r="H20" s="200"/>
      <c r="I20" s="139"/>
      <c r="J20" s="140" t="s">
        <v>10</v>
      </c>
      <c r="K20" s="148"/>
      <c r="L20" s="141">
        <f t="shared" si="2"/>
        <v>0</v>
      </c>
      <c r="M20" s="149"/>
      <c r="N20" s="150"/>
      <c r="O20" s="150"/>
      <c r="P20" s="151"/>
    </row>
    <row r="21" spans="1:18" ht="15.95" customHeight="1" x14ac:dyDescent="0.15">
      <c r="A21" s="4"/>
      <c r="B21" s="5" t="s">
        <v>17</v>
      </c>
      <c r="C21" s="194"/>
      <c r="D21" s="85">
        <f t="shared" si="0"/>
        <v>0</v>
      </c>
      <c r="E21" s="198"/>
      <c r="F21" s="199"/>
      <c r="G21" s="199"/>
      <c r="H21" s="200"/>
      <c r="I21" s="139"/>
      <c r="J21" s="140" t="s">
        <v>94</v>
      </c>
      <c r="K21" s="148"/>
      <c r="L21" s="141">
        <f t="shared" si="2"/>
        <v>0</v>
      </c>
      <c r="M21" s="149"/>
      <c r="N21" s="150"/>
      <c r="O21" s="150"/>
      <c r="P21" s="151"/>
    </row>
    <row r="22" spans="1:18" ht="15.95" customHeight="1" x14ac:dyDescent="0.15">
      <c r="A22" s="4"/>
      <c r="B22" s="5" t="s">
        <v>75</v>
      </c>
      <c r="C22" s="194"/>
      <c r="D22" s="85">
        <f t="shared" si="0"/>
        <v>0</v>
      </c>
      <c r="E22" s="198"/>
      <c r="F22" s="199"/>
      <c r="G22" s="199"/>
      <c r="H22" s="200"/>
      <c r="I22" s="139"/>
      <c r="J22" s="140" t="s">
        <v>12</v>
      </c>
      <c r="K22" s="148"/>
      <c r="L22" s="141">
        <f t="shared" si="2"/>
        <v>0</v>
      </c>
      <c r="M22" s="149"/>
      <c r="N22" s="150"/>
      <c r="O22" s="150"/>
      <c r="P22" s="151"/>
    </row>
    <row r="23" spans="1:18" ht="15.95" customHeight="1" x14ac:dyDescent="0.15">
      <c r="A23" s="6" t="s">
        <v>20</v>
      </c>
      <c r="B23" s="7"/>
      <c r="C23" s="86">
        <f>SUM(C24:C26)</f>
        <v>0</v>
      </c>
      <c r="D23" s="85">
        <f t="shared" si="0"/>
        <v>0</v>
      </c>
      <c r="E23" s="17">
        <f>SUM(E24:E26)</f>
        <v>0</v>
      </c>
      <c r="F23" s="18">
        <f>SUM(F24:F26)</f>
        <v>0</v>
      </c>
      <c r="G23" s="18">
        <f>SUM(G24:G26)</f>
        <v>0</v>
      </c>
      <c r="H23" s="19">
        <f>SUM(H24:H26)</f>
        <v>0</v>
      </c>
      <c r="I23" s="139"/>
      <c r="J23" s="140" t="s">
        <v>11</v>
      </c>
      <c r="K23" s="148"/>
      <c r="L23" s="141">
        <f t="shared" si="2"/>
        <v>0</v>
      </c>
      <c r="M23" s="149"/>
      <c r="N23" s="150"/>
      <c r="O23" s="150"/>
      <c r="P23" s="151"/>
    </row>
    <row r="24" spans="1:18" ht="15.95" customHeight="1" x14ac:dyDescent="0.15">
      <c r="A24" s="4"/>
      <c r="B24" s="5" t="s">
        <v>175</v>
      </c>
      <c r="C24" s="194"/>
      <c r="D24" s="85">
        <f t="shared" si="0"/>
        <v>0</v>
      </c>
      <c r="E24" s="198"/>
      <c r="F24" s="199"/>
      <c r="G24" s="199"/>
      <c r="H24" s="200"/>
      <c r="I24" s="142" t="s">
        <v>14</v>
      </c>
      <c r="J24" s="143"/>
      <c r="K24" s="148"/>
      <c r="L24" s="141">
        <f t="shared" si="2"/>
        <v>0</v>
      </c>
      <c r="M24" s="149"/>
      <c r="N24" s="150"/>
      <c r="O24" s="150"/>
      <c r="P24" s="151"/>
    </row>
    <row r="25" spans="1:18" ht="15.95" customHeight="1" x14ac:dyDescent="0.15">
      <c r="A25" s="4"/>
      <c r="B25" s="5" t="s">
        <v>176</v>
      </c>
      <c r="C25" s="194"/>
      <c r="D25" s="85">
        <f t="shared" si="0"/>
        <v>0</v>
      </c>
      <c r="E25" s="198"/>
      <c r="F25" s="199"/>
      <c r="G25" s="199"/>
      <c r="H25" s="200"/>
      <c r="I25" s="142" t="s">
        <v>247</v>
      </c>
      <c r="J25" s="143"/>
      <c r="K25" s="148"/>
      <c r="L25" s="141">
        <f t="shared" si="2"/>
        <v>0</v>
      </c>
      <c r="M25" s="149"/>
      <c r="N25" s="150"/>
      <c r="O25" s="150"/>
      <c r="P25" s="151"/>
    </row>
    <row r="26" spans="1:18" ht="15.95" customHeight="1" x14ac:dyDescent="0.15">
      <c r="A26" s="4"/>
      <c r="B26" s="5" t="s">
        <v>177</v>
      </c>
      <c r="C26" s="194"/>
      <c r="D26" s="85">
        <f t="shared" si="0"/>
        <v>0</v>
      </c>
      <c r="E26" s="198"/>
      <c r="F26" s="199"/>
      <c r="G26" s="199"/>
      <c r="H26" s="200"/>
      <c r="I26" s="6" t="s">
        <v>15</v>
      </c>
      <c r="J26" s="7"/>
      <c r="K26" s="86">
        <f>SUM(K27:K28)</f>
        <v>0</v>
      </c>
      <c r="L26" s="91">
        <f t="shared" si="2"/>
        <v>0</v>
      </c>
      <c r="M26" s="17">
        <f>SUM(M27:M28)</f>
        <v>0</v>
      </c>
      <c r="N26" s="18">
        <f>SUM(N27:N28)</f>
        <v>0</v>
      </c>
      <c r="O26" s="18">
        <f>SUM(O27:O28)</f>
        <v>0</v>
      </c>
      <c r="P26" s="19">
        <f>SUM(P27:P28)</f>
        <v>0</v>
      </c>
    </row>
    <row r="27" spans="1:18" ht="15.95" customHeight="1" x14ac:dyDescent="0.15">
      <c r="A27" s="6" t="s">
        <v>25</v>
      </c>
      <c r="B27" s="7"/>
      <c r="C27" s="86">
        <f>SUM(C28:C33)</f>
        <v>0</v>
      </c>
      <c r="D27" s="85">
        <f t="shared" si="0"/>
        <v>0</v>
      </c>
      <c r="E27" s="17">
        <f>SUM(E28:E33)</f>
        <v>0</v>
      </c>
      <c r="F27" s="18">
        <f>SUM(F28:F33)</f>
        <v>0</v>
      </c>
      <c r="G27" s="18">
        <f>SUM(G28:G33)</f>
        <v>0</v>
      </c>
      <c r="H27" s="19">
        <f>SUM(H28:H33)</f>
        <v>0</v>
      </c>
      <c r="I27" s="4"/>
      <c r="J27" s="1" t="s">
        <v>249</v>
      </c>
      <c r="K27" s="194"/>
      <c r="L27" s="91">
        <f t="shared" si="2"/>
        <v>0</v>
      </c>
      <c r="M27" s="198"/>
      <c r="N27" s="199"/>
      <c r="O27" s="199"/>
      <c r="P27" s="200"/>
    </row>
    <row r="28" spans="1:18" ht="15.95" customHeight="1" x14ac:dyDescent="0.15">
      <c r="A28" s="4"/>
      <c r="B28" s="5" t="s">
        <v>178</v>
      </c>
      <c r="C28" s="194"/>
      <c r="D28" s="85">
        <f t="shared" si="0"/>
        <v>0</v>
      </c>
      <c r="E28" s="198"/>
      <c r="F28" s="199"/>
      <c r="G28" s="199"/>
      <c r="H28" s="200"/>
      <c r="I28" s="4"/>
      <c r="J28" s="152"/>
      <c r="K28" s="148"/>
      <c r="L28" s="141">
        <f t="shared" si="2"/>
        <v>0</v>
      </c>
      <c r="M28" s="149"/>
      <c r="N28" s="150"/>
      <c r="O28" s="150"/>
      <c r="P28" s="151"/>
    </row>
    <row r="29" spans="1:18" ht="15.95" customHeight="1" x14ac:dyDescent="0.15">
      <c r="A29" s="4"/>
      <c r="B29" s="5" t="s">
        <v>26</v>
      </c>
      <c r="C29" s="194"/>
      <c r="D29" s="85">
        <f t="shared" si="0"/>
        <v>0</v>
      </c>
      <c r="E29" s="198"/>
      <c r="F29" s="199"/>
      <c r="G29" s="199"/>
      <c r="H29" s="200"/>
      <c r="I29" s="329" t="s">
        <v>179</v>
      </c>
      <c r="J29" s="12" t="s">
        <v>18</v>
      </c>
      <c r="K29" s="87">
        <f>SUM(K19,K24:K26)</f>
        <v>0</v>
      </c>
      <c r="L29" s="88">
        <f t="shared" si="2"/>
        <v>0</v>
      </c>
      <c r="M29" s="22">
        <f>SUM(M19,M24:M26)</f>
        <v>0</v>
      </c>
      <c r="N29" s="23">
        <f>SUM(N19,N24:N26)</f>
        <v>0</v>
      </c>
      <c r="O29" s="23">
        <f>SUM(O19,O24:O26)</f>
        <v>0</v>
      </c>
      <c r="P29" s="24">
        <f>SUM(P19,P24:P26)</f>
        <v>0</v>
      </c>
      <c r="Q29" s="102"/>
      <c r="R29" s="102"/>
    </row>
    <row r="30" spans="1:18" ht="15.95" customHeight="1" thickBot="1" x14ac:dyDescent="0.2">
      <c r="A30" s="4"/>
      <c r="B30" s="5" t="s">
        <v>180</v>
      </c>
      <c r="C30" s="194"/>
      <c r="D30" s="85">
        <f t="shared" si="0"/>
        <v>0</v>
      </c>
      <c r="E30" s="198"/>
      <c r="F30" s="199"/>
      <c r="G30" s="199"/>
      <c r="H30" s="200"/>
      <c r="I30" s="330"/>
      <c r="J30" s="13" t="s">
        <v>181</v>
      </c>
      <c r="K30" s="207"/>
      <c r="L30" s="208"/>
      <c r="M30" s="341"/>
      <c r="N30" s="342"/>
      <c r="O30" s="342"/>
      <c r="P30" s="343"/>
      <c r="Q30" s="102"/>
      <c r="R30" s="102"/>
    </row>
    <row r="31" spans="1:18" ht="15.95" customHeight="1" x14ac:dyDescent="0.15">
      <c r="A31" s="4"/>
      <c r="B31" s="5" t="s">
        <v>182</v>
      </c>
      <c r="C31" s="194"/>
      <c r="D31" s="85">
        <f t="shared" si="0"/>
        <v>0</v>
      </c>
      <c r="E31" s="198"/>
      <c r="F31" s="199"/>
      <c r="G31" s="199"/>
      <c r="H31" s="200"/>
      <c r="I31" s="322" t="s">
        <v>19</v>
      </c>
      <c r="J31" s="323"/>
      <c r="K31" s="345" t="s">
        <v>5</v>
      </c>
      <c r="L31" s="344" t="s">
        <v>6</v>
      </c>
      <c r="M31" s="334"/>
      <c r="N31" s="334"/>
      <c r="O31" s="334"/>
      <c r="P31" s="335"/>
    </row>
    <row r="32" spans="1:18" ht="15.95" customHeight="1" thickBot="1" x14ac:dyDescent="0.2">
      <c r="A32" s="4"/>
      <c r="B32" s="5" t="s">
        <v>76</v>
      </c>
      <c r="C32" s="194"/>
      <c r="D32" s="85">
        <f t="shared" si="0"/>
        <v>0</v>
      </c>
      <c r="E32" s="198"/>
      <c r="F32" s="199"/>
      <c r="G32" s="199"/>
      <c r="H32" s="200"/>
      <c r="I32" s="324"/>
      <c r="J32" s="325"/>
      <c r="K32" s="346"/>
      <c r="L32" s="33" t="s">
        <v>120</v>
      </c>
      <c r="M32" s="30" t="s">
        <v>118</v>
      </c>
      <c r="N32" s="31" t="s">
        <v>111</v>
      </c>
      <c r="O32" s="31" t="s">
        <v>167</v>
      </c>
      <c r="P32" s="32" t="s">
        <v>7</v>
      </c>
    </row>
    <row r="33" spans="1:16" ht="15.95" customHeight="1" x14ac:dyDescent="0.15">
      <c r="A33" s="8"/>
      <c r="B33" s="5" t="s">
        <v>77</v>
      </c>
      <c r="C33" s="194"/>
      <c r="D33" s="85">
        <f t="shared" si="0"/>
        <v>0</v>
      </c>
      <c r="E33" s="198"/>
      <c r="F33" s="199"/>
      <c r="G33" s="199"/>
      <c r="H33" s="200"/>
      <c r="I33" s="2" t="s">
        <v>22</v>
      </c>
      <c r="J33" s="3"/>
      <c r="K33" s="83">
        <f>SUM(K34:K36)</f>
        <v>0</v>
      </c>
      <c r="L33" s="74">
        <f t="shared" ref="L33:L51" si="3">SUM(M33:P33)</f>
        <v>0</v>
      </c>
      <c r="M33" s="20">
        <f>SUM(M34:M36)</f>
        <v>0</v>
      </c>
      <c r="N33" s="21">
        <f>SUM(N34:N36)</f>
        <v>0</v>
      </c>
      <c r="O33" s="21">
        <f>SUM(O34:O36)</f>
        <v>0</v>
      </c>
      <c r="P33" s="28">
        <f>SUM(P34:P36)</f>
        <v>0</v>
      </c>
    </row>
    <row r="34" spans="1:16" ht="15.95" customHeight="1" x14ac:dyDescent="0.15">
      <c r="A34" s="6" t="s">
        <v>29</v>
      </c>
      <c r="B34" s="7"/>
      <c r="C34" s="86">
        <f>SUM(C35:C38)</f>
        <v>0</v>
      </c>
      <c r="D34" s="85">
        <f t="shared" si="0"/>
        <v>0</v>
      </c>
      <c r="E34" s="17">
        <f>SUM(E35:E38)</f>
        <v>0</v>
      </c>
      <c r="F34" s="18">
        <f>SUM(F35:F38)</f>
        <v>0</v>
      </c>
      <c r="G34" s="18">
        <f>SUM(G35:G38)</f>
        <v>0</v>
      </c>
      <c r="H34" s="19">
        <f>SUM(H35:H38)</f>
        <v>0</v>
      </c>
      <c r="I34" s="139"/>
      <c r="J34" s="140" t="s">
        <v>183</v>
      </c>
      <c r="K34" s="148"/>
      <c r="L34" s="144">
        <f t="shared" si="3"/>
        <v>0</v>
      </c>
      <c r="M34" s="149"/>
      <c r="N34" s="150"/>
      <c r="O34" s="150"/>
      <c r="P34" s="151"/>
    </row>
    <row r="35" spans="1:16" ht="15.95" customHeight="1" x14ac:dyDescent="0.15">
      <c r="A35" s="4"/>
      <c r="B35" s="5" t="s">
        <v>184</v>
      </c>
      <c r="C35" s="194"/>
      <c r="D35" s="85">
        <f t="shared" si="0"/>
        <v>0</v>
      </c>
      <c r="E35" s="198"/>
      <c r="F35" s="199"/>
      <c r="G35" s="199"/>
      <c r="H35" s="200"/>
      <c r="I35" s="139"/>
      <c r="J35" s="140" t="s">
        <v>185</v>
      </c>
      <c r="K35" s="148"/>
      <c r="L35" s="144">
        <f t="shared" si="3"/>
        <v>0</v>
      </c>
      <c r="M35" s="149"/>
      <c r="N35" s="150"/>
      <c r="O35" s="150"/>
      <c r="P35" s="151"/>
    </row>
    <row r="36" spans="1:16" ht="15.95" customHeight="1" x14ac:dyDescent="0.15">
      <c r="A36" s="4"/>
      <c r="B36" s="5" t="s">
        <v>78</v>
      </c>
      <c r="C36" s="194"/>
      <c r="D36" s="85">
        <f t="shared" si="0"/>
        <v>0</v>
      </c>
      <c r="E36" s="198"/>
      <c r="F36" s="199"/>
      <c r="G36" s="199"/>
      <c r="H36" s="200"/>
      <c r="I36" s="145"/>
      <c r="J36" s="140" t="s">
        <v>216</v>
      </c>
      <c r="K36" s="148"/>
      <c r="L36" s="131">
        <f t="shared" si="3"/>
        <v>0</v>
      </c>
      <c r="M36" s="136"/>
      <c r="N36" s="137"/>
      <c r="O36" s="137"/>
      <c r="P36" s="138"/>
    </row>
    <row r="37" spans="1:16" ht="15.95" customHeight="1" x14ac:dyDescent="0.15">
      <c r="A37" s="4"/>
      <c r="B37" s="5" t="s">
        <v>217</v>
      </c>
      <c r="C37" s="194"/>
      <c r="D37" s="85">
        <f t="shared" si="0"/>
        <v>0</v>
      </c>
      <c r="E37" s="198"/>
      <c r="F37" s="199"/>
      <c r="G37" s="199"/>
      <c r="H37" s="200"/>
      <c r="I37" s="146" t="s">
        <v>27</v>
      </c>
      <c r="J37" s="147"/>
      <c r="K37" s="148">
        <f>SUM(K38:K42)</f>
        <v>0</v>
      </c>
      <c r="L37" s="144">
        <f t="shared" si="3"/>
        <v>0</v>
      </c>
      <c r="M37" s="149">
        <f>SUM(M38:M42)</f>
        <v>0</v>
      </c>
      <c r="N37" s="150">
        <f>SUM(N38:N42)</f>
        <v>0</v>
      </c>
      <c r="O37" s="150">
        <f>SUM(O38:O42)</f>
        <v>0</v>
      </c>
      <c r="P37" s="151">
        <f>SUM(P38:P42)</f>
        <v>0</v>
      </c>
    </row>
    <row r="38" spans="1:16" ht="15.95" customHeight="1" x14ac:dyDescent="0.15">
      <c r="A38" s="4"/>
      <c r="B38" s="5" t="s">
        <v>79</v>
      </c>
      <c r="C38" s="194"/>
      <c r="D38" s="85">
        <f t="shared" si="0"/>
        <v>0</v>
      </c>
      <c r="E38" s="198"/>
      <c r="F38" s="199"/>
      <c r="G38" s="199"/>
      <c r="H38" s="200"/>
      <c r="I38" s="139"/>
      <c r="J38" s="140" t="s">
        <v>80</v>
      </c>
      <c r="K38" s="148"/>
      <c r="L38" s="144">
        <f t="shared" si="3"/>
        <v>0</v>
      </c>
      <c r="M38" s="149"/>
      <c r="N38" s="150"/>
      <c r="O38" s="150"/>
      <c r="P38" s="151"/>
    </row>
    <row r="39" spans="1:16" ht="15.95" customHeight="1" x14ac:dyDescent="0.15">
      <c r="A39" s="6" t="s">
        <v>31</v>
      </c>
      <c r="B39" s="7"/>
      <c r="C39" s="86">
        <f>SUM(C40:C41)</f>
        <v>0</v>
      </c>
      <c r="D39" s="85">
        <f t="shared" si="0"/>
        <v>0</v>
      </c>
      <c r="E39" s="17">
        <f>SUM(E40:E41)</f>
        <v>0</v>
      </c>
      <c r="F39" s="18">
        <f>SUM(F40:F41)</f>
        <v>0</v>
      </c>
      <c r="G39" s="18">
        <f>SUM(G40:G41)</f>
        <v>0</v>
      </c>
      <c r="H39" s="19">
        <f>SUM(H40:H41)</f>
        <v>0</v>
      </c>
      <c r="I39" s="139"/>
      <c r="J39" s="140" t="s">
        <v>28</v>
      </c>
      <c r="K39" s="148"/>
      <c r="L39" s="144">
        <f t="shared" si="3"/>
        <v>0</v>
      </c>
      <c r="M39" s="149"/>
      <c r="N39" s="150"/>
      <c r="O39" s="150"/>
      <c r="P39" s="151"/>
    </row>
    <row r="40" spans="1:16" ht="15.95" customHeight="1" x14ac:dyDescent="0.15">
      <c r="A40" s="4"/>
      <c r="B40" s="5" t="s">
        <v>34</v>
      </c>
      <c r="C40" s="194"/>
      <c r="D40" s="85">
        <f t="shared" si="0"/>
        <v>0</v>
      </c>
      <c r="E40" s="198"/>
      <c r="F40" s="199"/>
      <c r="G40" s="199"/>
      <c r="H40" s="200"/>
      <c r="I40" s="139"/>
      <c r="J40" s="140" t="s">
        <v>218</v>
      </c>
      <c r="K40" s="148"/>
      <c r="L40" s="144">
        <f t="shared" si="3"/>
        <v>0</v>
      </c>
      <c r="M40" s="149"/>
      <c r="N40" s="150"/>
      <c r="O40" s="150"/>
      <c r="P40" s="151"/>
    </row>
    <row r="41" spans="1:16" ht="15.95" customHeight="1" x14ac:dyDescent="0.15">
      <c r="A41" s="9"/>
      <c r="B41" s="5" t="s">
        <v>33</v>
      </c>
      <c r="C41" s="194"/>
      <c r="D41" s="85">
        <f t="shared" si="0"/>
        <v>0</v>
      </c>
      <c r="E41" s="198"/>
      <c r="F41" s="199"/>
      <c r="G41" s="199"/>
      <c r="H41" s="200"/>
      <c r="I41" s="139"/>
      <c r="J41" s="140" t="s">
        <v>219</v>
      </c>
      <c r="K41" s="148"/>
      <c r="L41" s="144">
        <f t="shared" si="3"/>
        <v>0</v>
      </c>
      <c r="M41" s="149"/>
      <c r="N41" s="150"/>
      <c r="O41" s="150"/>
      <c r="P41" s="151"/>
    </row>
    <row r="42" spans="1:16" ht="15.95" customHeight="1" x14ac:dyDescent="0.15">
      <c r="A42" s="10" t="s">
        <v>35</v>
      </c>
      <c r="B42" s="11"/>
      <c r="C42" s="194"/>
      <c r="D42" s="85">
        <f t="shared" si="0"/>
        <v>0</v>
      </c>
      <c r="E42" s="195"/>
      <c r="F42" s="196"/>
      <c r="G42" s="196"/>
      <c r="H42" s="200"/>
      <c r="I42" s="139"/>
      <c r="J42" s="140" t="s">
        <v>81</v>
      </c>
      <c r="K42" s="148"/>
      <c r="L42" s="144">
        <f t="shared" si="3"/>
        <v>0</v>
      </c>
      <c r="M42" s="149"/>
      <c r="N42" s="150"/>
      <c r="O42" s="150"/>
      <c r="P42" s="151"/>
    </row>
    <row r="43" spans="1:16" ht="15.95" customHeight="1" x14ac:dyDescent="0.15">
      <c r="A43" s="6" t="s">
        <v>37</v>
      </c>
      <c r="B43" s="7"/>
      <c r="C43" s="86">
        <f>SUM(C44:C50)</f>
        <v>0</v>
      </c>
      <c r="D43" s="85">
        <f t="shared" si="0"/>
        <v>0</v>
      </c>
      <c r="E43" s="20">
        <f>SUM(E44:E50)</f>
        <v>0</v>
      </c>
      <c r="F43" s="21">
        <f>SUM(F44:F50)</f>
        <v>0</v>
      </c>
      <c r="G43" s="21">
        <f>SUM(G44:G50)</f>
        <v>0</v>
      </c>
      <c r="H43" s="19">
        <f>SUM(H44:H50)</f>
        <v>0</v>
      </c>
      <c r="I43" s="142" t="s">
        <v>30</v>
      </c>
      <c r="J43" s="143"/>
      <c r="K43" s="148"/>
      <c r="L43" s="144">
        <f t="shared" si="3"/>
        <v>0</v>
      </c>
      <c r="M43" s="149"/>
      <c r="N43" s="150"/>
      <c r="O43" s="150"/>
      <c r="P43" s="151"/>
    </row>
    <row r="44" spans="1:16" ht="15.95" customHeight="1" x14ac:dyDescent="0.15">
      <c r="A44" s="4"/>
      <c r="B44" s="1" t="s">
        <v>132</v>
      </c>
      <c r="C44" s="194"/>
      <c r="D44" s="85">
        <f t="shared" si="0"/>
        <v>0</v>
      </c>
      <c r="E44" s="198"/>
      <c r="F44" s="199"/>
      <c r="G44" s="199"/>
      <c r="H44" s="200"/>
      <c r="I44" s="146" t="s">
        <v>32</v>
      </c>
      <c r="J44" s="147"/>
      <c r="K44" s="148">
        <f>SUM(K45:K47)</f>
        <v>0</v>
      </c>
      <c r="L44" s="144">
        <f t="shared" si="3"/>
        <v>0</v>
      </c>
      <c r="M44" s="149">
        <f>SUM(M45:M47)</f>
        <v>0</v>
      </c>
      <c r="N44" s="150">
        <f>SUM(N45:N47)</f>
        <v>0</v>
      </c>
      <c r="O44" s="150">
        <f>SUM(O45:O47)</f>
        <v>0</v>
      </c>
      <c r="P44" s="151">
        <f>SUM(P45:P47)</f>
        <v>0</v>
      </c>
    </row>
    <row r="45" spans="1:16" ht="15.95" customHeight="1" x14ac:dyDescent="0.15">
      <c r="A45" s="4"/>
      <c r="B45" s="1" t="s">
        <v>133</v>
      </c>
      <c r="C45" s="194"/>
      <c r="D45" s="85">
        <f t="shared" si="0"/>
        <v>0</v>
      </c>
      <c r="E45" s="198"/>
      <c r="F45" s="199"/>
      <c r="G45" s="199"/>
      <c r="H45" s="200"/>
      <c r="I45" s="139"/>
      <c r="J45" s="140" t="s">
        <v>190</v>
      </c>
      <c r="K45" s="148"/>
      <c r="L45" s="144">
        <f t="shared" si="3"/>
        <v>0</v>
      </c>
      <c r="M45" s="149"/>
      <c r="N45" s="150"/>
      <c r="O45" s="150"/>
      <c r="P45" s="151"/>
    </row>
    <row r="46" spans="1:16" ht="15.95" customHeight="1" x14ac:dyDescent="0.15">
      <c r="A46" s="4"/>
      <c r="B46" s="1" t="s">
        <v>134</v>
      </c>
      <c r="C46" s="194"/>
      <c r="D46" s="85">
        <f t="shared" si="0"/>
        <v>0</v>
      </c>
      <c r="E46" s="198"/>
      <c r="F46" s="199"/>
      <c r="G46" s="199"/>
      <c r="H46" s="200"/>
      <c r="I46" s="139"/>
      <c r="J46" s="140" t="s">
        <v>191</v>
      </c>
      <c r="K46" s="148"/>
      <c r="L46" s="144">
        <f t="shared" si="3"/>
        <v>0</v>
      </c>
      <c r="M46" s="149"/>
      <c r="N46" s="150"/>
      <c r="O46" s="150"/>
      <c r="P46" s="151"/>
    </row>
    <row r="47" spans="1:16" ht="15.95" customHeight="1" x14ac:dyDescent="0.15">
      <c r="A47" s="4"/>
      <c r="B47" s="1" t="s">
        <v>135</v>
      </c>
      <c r="C47" s="194"/>
      <c r="D47" s="85">
        <f t="shared" si="0"/>
        <v>0</v>
      </c>
      <c r="E47" s="198"/>
      <c r="F47" s="199"/>
      <c r="G47" s="199"/>
      <c r="H47" s="200"/>
      <c r="I47" s="139"/>
      <c r="J47" s="140" t="s">
        <v>192</v>
      </c>
      <c r="K47" s="148"/>
      <c r="L47" s="144">
        <f t="shared" si="3"/>
        <v>0</v>
      </c>
      <c r="M47" s="149"/>
      <c r="N47" s="150"/>
      <c r="O47" s="150"/>
      <c r="P47" s="151"/>
    </row>
    <row r="48" spans="1:16" ht="15.95" customHeight="1" x14ac:dyDescent="0.15">
      <c r="A48" s="4"/>
      <c r="B48" s="1"/>
      <c r="C48" s="194"/>
      <c r="D48" s="85">
        <f t="shared" si="0"/>
        <v>0</v>
      </c>
      <c r="E48" s="198"/>
      <c r="F48" s="199"/>
      <c r="G48" s="199"/>
      <c r="H48" s="200"/>
      <c r="I48" s="6" t="s">
        <v>36</v>
      </c>
      <c r="J48" s="7"/>
      <c r="K48" s="86">
        <f>SUM(K49:K50)</f>
        <v>0</v>
      </c>
      <c r="L48" s="69">
        <f t="shared" si="3"/>
        <v>0</v>
      </c>
      <c r="M48" s="17">
        <f>SUM(M49:M50)</f>
        <v>0</v>
      </c>
      <c r="N48" s="18">
        <f>SUM(N49:N50)</f>
        <v>0</v>
      </c>
      <c r="O48" s="18">
        <f>SUM(O49:O50)</f>
        <v>0</v>
      </c>
      <c r="P48" s="19">
        <f>SUM(P49:P50)</f>
        <v>0</v>
      </c>
    </row>
    <row r="49" spans="1:16" ht="15.95" customHeight="1" x14ac:dyDescent="0.15">
      <c r="A49" s="4"/>
      <c r="B49" s="1"/>
      <c r="C49" s="194"/>
      <c r="D49" s="85">
        <f t="shared" si="0"/>
        <v>0</v>
      </c>
      <c r="E49" s="198"/>
      <c r="F49" s="199"/>
      <c r="G49" s="199"/>
      <c r="H49" s="200"/>
      <c r="I49" s="4"/>
      <c r="J49" s="1" t="s">
        <v>250</v>
      </c>
      <c r="K49" s="194"/>
      <c r="L49" s="69">
        <f t="shared" si="3"/>
        <v>0</v>
      </c>
      <c r="M49" s="198"/>
      <c r="N49" s="199"/>
      <c r="O49" s="199"/>
      <c r="P49" s="200"/>
    </row>
    <row r="50" spans="1:16" ht="15.95" customHeight="1" x14ac:dyDescent="0.15">
      <c r="A50" s="8"/>
      <c r="B50" s="1"/>
      <c r="C50" s="194"/>
      <c r="D50" s="85">
        <f t="shared" si="0"/>
        <v>0</v>
      </c>
      <c r="E50" s="198"/>
      <c r="F50" s="199"/>
      <c r="G50" s="199"/>
      <c r="H50" s="200"/>
      <c r="I50" s="4"/>
      <c r="J50" s="152"/>
      <c r="K50" s="148"/>
      <c r="L50" s="144">
        <f t="shared" si="3"/>
        <v>0</v>
      </c>
      <c r="M50" s="149"/>
      <c r="N50" s="150"/>
      <c r="O50" s="150"/>
      <c r="P50" s="151"/>
    </row>
    <row r="51" spans="1:16" ht="15.95" customHeight="1" x14ac:dyDescent="0.15">
      <c r="A51" s="329" t="s">
        <v>193</v>
      </c>
      <c r="B51" s="12" t="s">
        <v>18</v>
      </c>
      <c r="C51" s="87">
        <f>SUM(C7,C12,C17,C23,C27,C34,C39,C42:C43)</f>
        <v>0</v>
      </c>
      <c r="D51" s="88">
        <f t="shared" si="0"/>
        <v>0</v>
      </c>
      <c r="E51" s="22">
        <f>SUM(E7,E12,E17,E23,E27,E34,E39,E42:E43)</f>
        <v>0</v>
      </c>
      <c r="F51" s="23">
        <f>SUM(F7,F12,F17,F23,F27,F34,F39,F42:F43)</f>
        <v>0</v>
      </c>
      <c r="G51" s="23">
        <f>SUM(G7,G12,G17,G23,G27,G34,G39,G42:G43)</f>
        <v>0</v>
      </c>
      <c r="H51" s="24">
        <f>SUM(H7,H12,H17,H23,H27,H34,H39,H42:H43)</f>
        <v>0</v>
      </c>
      <c r="I51" s="329" t="s">
        <v>193</v>
      </c>
      <c r="J51" s="12" t="s">
        <v>18</v>
      </c>
      <c r="K51" s="87">
        <f>SUM(K33,K37,K43:K44,K48)</f>
        <v>0</v>
      </c>
      <c r="L51" s="75">
        <f t="shared" si="3"/>
        <v>0</v>
      </c>
      <c r="M51" s="22">
        <f>SUM(M33,M37,M43:M44,M48)</f>
        <v>0</v>
      </c>
      <c r="N51" s="23">
        <f>SUM(N33,N37,N43:N44,N48)</f>
        <v>0</v>
      </c>
      <c r="O51" s="23">
        <f>SUM(O33,O37,O43:O44,O48)</f>
        <v>0</v>
      </c>
      <c r="P51" s="24">
        <f>SUM(P33,P37,P43:P44,P48)</f>
        <v>0</v>
      </c>
    </row>
    <row r="52" spans="1:16" ht="15.95" customHeight="1" thickBot="1" x14ac:dyDescent="0.2">
      <c r="A52" s="330"/>
      <c r="B52" s="13" t="s">
        <v>194</v>
      </c>
      <c r="C52" s="207"/>
      <c r="D52" s="209"/>
      <c r="E52" s="338"/>
      <c r="F52" s="339"/>
      <c r="G52" s="339"/>
      <c r="H52" s="340"/>
      <c r="I52" s="330"/>
      <c r="J52" s="13" t="s">
        <v>194</v>
      </c>
      <c r="K52" s="207"/>
      <c r="L52" s="206"/>
      <c r="M52" s="331"/>
      <c r="N52" s="332"/>
      <c r="O52" s="332"/>
      <c r="P52" s="333"/>
    </row>
    <row r="53" spans="1:16" ht="15.95" customHeight="1" x14ac:dyDescent="0.15">
      <c r="A53" s="104"/>
      <c r="B53" s="104"/>
      <c r="C53" s="105"/>
      <c r="D53" s="105"/>
      <c r="E53" s="105"/>
      <c r="K53" s="105"/>
      <c r="L53" s="105"/>
      <c r="M53" s="105"/>
    </row>
    <row r="59" spans="1:16" ht="15.95" customHeight="1" x14ac:dyDescent="0.15">
      <c r="C59" s="106"/>
      <c r="D59" s="106"/>
      <c r="E59" s="106"/>
      <c r="F59" s="106"/>
      <c r="G59" s="106"/>
      <c r="H59" s="106"/>
      <c r="K59" s="106"/>
      <c r="L59" s="106"/>
      <c r="M59" s="106"/>
      <c r="N59" s="106"/>
      <c r="O59" s="106"/>
      <c r="P59" s="106"/>
    </row>
    <row r="60" spans="1:16" ht="15.95" customHeight="1" x14ac:dyDescent="0.15">
      <c r="C60" s="106"/>
      <c r="D60" s="106"/>
      <c r="E60" s="106"/>
      <c r="F60" s="106"/>
      <c r="G60" s="106"/>
      <c r="H60" s="106"/>
      <c r="K60" s="106"/>
      <c r="L60" s="106"/>
      <c r="M60" s="106"/>
      <c r="N60" s="106"/>
      <c r="O60" s="106"/>
      <c r="P60" s="106"/>
    </row>
    <row r="61" spans="1:16" ht="15.95" customHeight="1" x14ac:dyDescent="0.15">
      <c r="C61" s="106"/>
      <c r="D61" s="106"/>
      <c r="E61" s="106"/>
      <c r="F61" s="106"/>
      <c r="G61" s="106"/>
      <c r="H61" s="106"/>
      <c r="K61" s="106"/>
      <c r="L61" s="106"/>
      <c r="M61" s="106"/>
      <c r="N61" s="106"/>
      <c r="O61" s="106"/>
      <c r="P61" s="106"/>
    </row>
    <row r="62" spans="1:16" ht="15.95" customHeight="1" x14ac:dyDescent="0.15">
      <c r="C62" s="106"/>
      <c r="D62" s="106"/>
      <c r="E62" s="106"/>
      <c r="F62" s="106"/>
      <c r="G62" s="106"/>
      <c r="H62" s="106"/>
      <c r="K62" s="106"/>
      <c r="L62" s="106"/>
      <c r="M62" s="106"/>
      <c r="N62" s="106"/>
      <c r="O62" s="106"/>
      <c r="P62" s="106"/>
    </row>
    <row r="63" spans="1:16" ht="15.95" customHeight="1" x14ac:dyDescent="0.15">
      <c r="C63" s="106"/>
      <c r="D63" s="106"/>
      <c r="E63" s="106"/>
      <c r="F63" s="106"/>
      <c r="G63" s="106"/>
      <c r="H63" s="106"/>
      <c r="K63" s="106"/>
      <c r="L63" s="106"/>
      <c r="M63" s="106"/>
      <c r="N63" s="106"/>
      <c r="O63" s="106"/>
      <c r="P63" s="106"/>
    </row>
    <row r="64" spans="1:16" ht="15.95" customHeight="1" x14ac:dyDescent="0.15">
      <c r="C64" s="106"/>
      <c r="D64" s="106"/>
      <c r="E64" s="106"/>
      <c r="F64" s="106"/>
      <c r="G64" s="106"/>
      <c r="H64" s="106"/>
      <c r="K64" s="106"/>
      <c r="L64" s="106"/>
      <c r="M64" s="106"/>
      <c r="N64" s="106"/>
      <c r="O64" s="106"/>
      <c r="P64" s="106"/>
    </row>
    <row r="65" spans="3:16" ht="15.95" customHeight="1" x14ac:dyDescent="0.15">
      <c r="C65" s="106"/>
      <c r="D65" s="106"/>
      <c r="E65" s="106"/>
      <c r="F65" s="106"/>
      <c r="G65" s="106"/>
      <c r="H65" s="106"/>
      <c r="K65" s="106"/>
      <c r="L65" s="106"/>
      <c r="M65" s="106"/>
      <c r="N65" s="106"/>
      <c r="O65" s="106"/>
      <c r="P65" s="106"/>
    </row>
    <row r="66" spans="3:16" ht="15.95" customHeight="1" x14ac:dyDescent="0.15">
      <c r="C66" s="106"/>
      <c r="D66" s="106"/>
      <c r="E66" s="106"/>
      <c r="F66" s="106"/>
      <c r="G66" s="106"/>
      <c r="H66" s="106"/>
    </row>
    <row r="70" spans="3:16" ht="15.95" customHeight="1" x14ac:dyDescent="0.15">
      <c r="K70" s="106"/>
      <c r="L70" s="106"/>
      <c r="M70" s="106"/>
      <c r="N70" s="106"/>
      <c r="O70" s="106"/>
      <c r="P70" s="106"/>
    </row>
    <row r="71" spans="3:16" ht="15.95" customHeight="1" x14ac:dyDescent="0.15">
      <c r="C71" s="106"/>
      <c r="D71" s="106"/>
      <c r="E71" s="106"/>
      <c r="F71" s="106"/>
      <c r="G71" s="106"/>
      <c r="H71" s="106"/>
      <c r="K71" s="106"/>
      <c r="L71" s="106"/>
      <c r="M71" s="106"/>
      <c r="N71" s="106"/>
      <c r="O71" s="106"/>
      <c r="P71" s="106"/>
    </row>
    <row r="72" spans="3:16" ht="15.95" customHeight="1" x14ac:dyDescent="0.15">
      <c r="C72" s="106"/>
      <c r="D72" s="106"/>
      <c r="E72" s="106"/>
      <c r="F72" s="106"/>
      <c r="G72" s="106"/>
      <c r="H72" s="106"/>
      <c r="K72" s="106"/>
      <c r="L72" s="106"/>
      <c r="M72" s="106"/>
      <c r="N72" s="106"/>
      <c r="O72" s="106"/>
      <c r="P72" s="106"/>
    </row>
    <row r="73" spans="3:16" ht="15.95" customHeight="1" x14ac:dyDescent="0.15">
      <c r="C73" s="106"/>
      <c r="D73" s="106"/>
      <c r="E73" s="106"/>
      <c r="F73" s="106"/>
      <c r="G73" s="106"/>
      <c r="H73" s="106"/>
      <c r="K73" s="106"/>
      <c r="L73" s="106"/>
      <c r="M73" s="106"/>
      <c r="N73" s="106"/>
      <c r="O73" s="106"/>
      <c r="P73" s="106"/>
    </row>
    <row r="74" spans="3:16" ht="15.95" customHeight="1" x14ac:dyDescent="0.15">
      <c r="C74" s="106"/>
      <c r="D74" s="106"/>
      <c r="E74" s="106"/>
      <c r="F74" s="106"/>
      <c r="G74" s="106"/>
      <c r="H74" s="106"/>
      <c r="K74" s="106"/>
      <c r="L74" s="106"/>
      <c r="M74" s="106"/>
      <c r="N74" s="106"/>
      <c r="O74" s="106"/>
      <c r="P74" s="106"/>
    </row>
    <row r="75" spans="3:16" ht="15.95" customHeight="1" x14ac:dyDescent="0.15">
      <c r="C75" s="106"/>
      <c r="D75" s="106"/>
      <c r="E75" s="106"/>
      <c r="F75" s="106"/>
      <c r="G75" s="106"/>
      <c r="H75" s="106"/>
      <c r="K75" s="106"/>
      <c r="L75" s="106"/>
      <c r="M75" s="106"/>
      <c r="N75" s="106"/>
      <c r="O75" s="106"/>
      <c r="P75" s="106"/>
    </row>
    <row r="76" spans="3:16" ht="15.95" customHeight="1" x14ac:dyDescent="0.15">
      <c r="C76" s="106"/>
      <c r="D76" s="106"/>
      <c r="E76" s="106"/>
      <c r="F76" s="106"/>
      <c r="G76" s="106"/>
      <c r="H76" s="106"/>
      <c r="K76" s="106"/>
      <c r="L76" s="106"/>
      <c r="M76" s="106"/>
      <c r="N76" s="106"/>
      <c r="O76" s="106"/>
      <c r="P76" s="106"/>
    </row>
    <row r="77" spans="3:16" ht="15.95" customHeight="1" x14ac:dyDescent="0.15">
      <c r="C77" s="106"/>
      <c r="D77" s="106"/>
      <c r="E77" s="106"/>
      <c r="F77" s="106"/>
      <c r="G77" s="106"/>
      <c r="H77" s="106"/>
      <c r="K77" s="106"/>
      <c r="L77" s="106"/>
      <c r="M77" s="106"/>
      <c r="N77" s="106"/>
      <c r="O77" s="106"/>
      <c r="P77" s="106"/>
    </row>
    <row r="78" spans="3:16" ht="15.95" customHeight="1" x14ac:dyDescent="0.15">
      <c r="C78" s="106"/>
      <c r="D78" s="106"/>
      <c r="E78" s="106"/>
      <c r="F78" s="106"/>
      <c r="G78" s="106"/>
      <c r="H78" s="106"/>
      <c r="K78" s="106"/>
      <c r="L78" s="106"/>
      <c r="M78" s="106"/>
      <c r="N78" s="106"/>
      <c r="O78" s="106"/>
      <c r="P78" s="106"/>
    </row>
    <row r="79" spans="3:16" ht="15.95" customHeight="1" x14ac:dyDescent="0.15">
      <c r="C79" s="106"/>
      <c r="D79" s="106"/>
      <c r="E79" s="106"/>
      <c r="F79" s="106"/>
      <c r="G79" s="106"/>
      <c r="H79" s="106"/>
      <c r="K79" s="106"/>
      <c r="L79" s="106"/>
      <c r="M79" s="106"/>
      <c r="N79" s="106"/>
      <c r="O79" s="106"/>
      <c r="P79" s="106"/>
    </row>
    <row r="80" spans="3:16" ht="15.95" customHeight="1" x14ac:dyDescent="0.15">
      <c r="C80" s="106"/>
      <c r="D80" s="106"/>
      <c r="E80" s="106"/>
      <c r="F80" s="106"/>
      <c r="G80" s="106"/>
      <c r="H80" s="106"/>
      <c r="K80" s="106"/>
      <c r="L80" s="106"/>
      <c r="M80" s="106"/>
      <c r="N80" s="106"/>
      <c r="O80" s="106"/>
      <c r="P80" s="106"/>
    </row>
    <row r="81" spans="3:16" ht="15.95" customHeight="1" x14ac:dyDescent="0.15">
      <c r="C81" s="106"/>
      <c r="D81" s="106"/>
      <c r="E81" s="106"/>
      <c r="F81" s="106"/>
      <c r="G81" s="106"/>
      <c r="H81" s="106"/>
      <c r="K81" s="106"/>
      <c r="L81" s="106"/>
      <c r="M81" s="106"/>
      <c r="N81" s="106"/>
      <c r="O81" s="106"/>
      <c r="P81" s="106"/>
    </row>
    <row r="82" spans="3:16" ht="15.95" customHeight="1" x14ac:dyDescent="0.15">
      <c r="C82" s="106"/>
      <c r="D82" s="106"/>
      <c r="E82" s="106"/>
      <c r="F82" s="106"/>
      <c r="G82" s="106"/>
      <c r="H82" s="106"/>
      <c r="K82" s="106"/>
      <c r="L82" s="106"/>
      <c r="M82" s="106"/>
      <c r="N82" s="106"/>
      <c r="O82" s="106"/>
      <c r="P82" s="106"/>
    </row>
    <row r="83" spans="3:16" ht="15.95" customHeight="1" x14ac:dyDescent="0.15">
      <c r="C83" s="106"/>
      <c r="D83" s="106"/>
      <c r="E83" s="106"/>
      <c r="F83" s="106"/>
      <c r="G83" s="106"/>
      <c r="H83" s="106"/>
      <c r="K83" s="106"/>
      <c r="L83" s="106"/>
      <c r="M83" s="106"/>
      <c r="N83" s="106"/>
      <c r="O83" s="106"/>
      <c r="P83" s="106"/>
    </row>
    <row r="84" spans="3:16" ht="15.95" customHeight="1" x14ac:dyDescent="0.15">
      <c r="C84" s="106"/>
      <c r="D84" s="106"/>
      <c r="E84" s="106"/>
      <c r="F84" s="106"/>
      <c r="G84" s="106"/>
      <c r="H84" s="106"/>
      <c r="K84" s="106"/>
      <c r="L84" s="106"/>
      <c r="M84" s="106"/>
      <c r="N84" s="106"/>
      <c r="O84" s="106"/>
      <c r="P84" s="106"/>
    </row>
    <row r="85" spans="3:16" ht="15.95" customHeight="1" x14ac:dyDescent="0.15">
      <c r="C85" s="106"/>
      <c r="D85" s="106"/>
      <c r="E85" s="106"/>
      <c r="F85" s="106"/>
      <c r="G85" s="106"/>
      <c r="H85" s="106"/>
      <c r="K85" s="106"/>
      <c r="L85" s="106"/>
      <c r="M85" s="106"/>
      <c r="N85" s="106"/>
      <c r="O85" s="106"/>
      <c r="P85" s="106"/>
    </row>
    <row r="86" spans="3:16" ht="15.95" customHeight="1" x14ac:dyDescent="0.15">
      <c r="K86" s="106"/>
      <c r="L86" s="106"/>
      <c r="M86" s="106"/>
      <c r="N86" s="106"/>
      <c r="O86" s="106"/>
      <c r="P86" s="106"/>
    </row>
    <row r="87" spans="3:16" ht="15.95" customHeight="1" x14ac:dyDescent="0.15">
      <c r="K87" s="106"/>
      <c r="L87" s="106"/>
      <c r="M87" s="106"/>
      <c r="N87" s="106"/>
      <c r="O87" s="106"/>
      <c r="P87" s="106"/>
    </row>
    <row r="90" spans="3:16" ht="15.95" customHeight="1" x14ac:dyDescent="0.15">
      <c r="C90" s="106"/>
      <c r="D90" s="106"/>
      <c r="E90" s="106"/>
      <c r="F90" s="106"/>
      <c r="G90" s="106"/>
      <c r="H90" s="106"/>
    </row>
    <row r="91" spans="3:16" ht="15.95" customHeight="1" x14ac:dyDescent="0.15">
      <c r="C91" s="106"/>
      <c r="D91" s="106"/>
      <c r="E91" s="106"/>
      <c r="F91" s="106"/>
      <c r="G91" s="106"/>
      <c r="H91" s="106"/>
    </row>
    <row r="92" spans="3:16" ht="15.95" customHeight="1" x14ac:dyDescent="0.15">
      <c r="C92" s="106"/>
      <c r="D92" s="106"/>
      <c r="E92" s="106"/>
      <c r="F92" s="106"/>
      <c r="G92" s="106"/>
      <c r="H92" s="106"/>
      <c r="K92" s="106"/>
      <c r="L92" s="106"/>
      <c r="M92" s="106"/>
      <c r="N92" s="106"/>
      <c r="O92" s="106"/>
      <c r="P92" s="106"/>
    </row>
    <row r="93" spans="3:16" ht="15.95" customHeight="1" x14ac:dyDescent="0.15">
      <c r="C93" s="106"/>
      <c r="D93" s="106"/>
      <c r="E93" s="106"/>
      <c r="F93" s="106"/>
      <c r="G93" s="106"/>
      <c r="H93" s="106"/>
      <c r="K93" s="106"/>
      <c r="L93" s="106"/>
      <c r="M93" s="106"/>
      <c r="N93" s="106"/>
      <c r="O93" s="106"/>
      <c r="P93" s="106"/>
    </row>
    <row r="94" spans="3:16" ht="15.95" customHeight="1" x14ac:dyDescent="0.15">
      <c r="C94" s="106"/>
      <c r="D94" s="106"/>
      <c r="E94" s="106"/>
      <c r="F94" s="106"/>
      <c r="G94" s="106"/>
      <c r="H94" s="106"/>
      <c r="K94" s="106"/>
      <c r="L94" s="106"/>
      <c r="M94" s="106"/>
      <c r="N94" s="106"/>
      <c r="O94" s="106"/>
      <c r="P94" s="106"/>
    </row>
    <row r="95" spans="3:16" ht="15.95" customHeight="1" x14ac:dyDescent="0.15">
      <c r="C95" s="106"/>
      <c r="D95" s="106"/>
      <c r="E95" s="106"/>
      <c r="F95" s="106"/>
      <c r="G95" s="106"/>
      <c r="H95" s="106"/>
      <c r="K95" s="106"/>
      <c r="L95" s="106"/>
      <c r="M95" s="106"/>
      <c r="N95" s="106"/>
      <c r="O95" s="106"/>
      <c r="P95" s="106"/>
    </row>
    <row r="96" spans="3:16" ht="15.95" customHeight="1" x14ac:dyDescent="0.15">
      <c r="C96" s="106"/>
      <c r="D96" s="106"/>
      <c r="E96" s="106"/>
      <c r="F96" s="106"/>
      <c r="G96" s="106"/>
      <c r="H96" s="106"/>
      <c r="K96" s="106"/>
      <c r="L96" s="106"/>
      <c r="M96" s="106"/>
      <c r="N96" s="106"/>
      <c r="O96" s="106"/>
      <c r="P96" s="106"/>
    </row>
    <row r="97" spans="3:16" ht="15.95" customHeight="1" x14ac:dyDescent="0.15">
      <c r="C97" s="106"/>
      <c r="D97" s="106"/>
      <c r="E97" s="106"/>
      <c r="F97" s="106"/>
      <c r="G97" s="106"/>
      <c r="H97" s="106"/>
      <c r="K97" s="106"/>
      <c r="L97" s="106"/>
      <c r="M97" s="106"/>
      <c r="N97" s="106"/>
      <c r="O97" s="106"/>
      <c r="P97" s="106"/>
    </row>
    <row r="98" spans="3:16" ht="15.95" customHeight="1" x14ac:dyDescent="0.15">
      <c r="C98" s="106"/>
      <c r="D98" s="106"/>
      <c r="E98" s="106"/>
      <c r="F98" s="106"/>
      <c r="G98" s="106"/>
      <c r="H98" s="106"/>
      <c r="K98" s="106"/>
      <c r="L98" s="106"/>
      <c r="M98" s="106"/>
      <c r="N98" s="106"/>
      <c r="O98" s="106"/>
      <c r="P98" s="106"/>
    </row>
    <row r="99" spans="3:16" ht="15.95" customHeight="1" x14ac:dyDescent="0.15">
      <c r="C99" s="106"/>
      <c r="D99" s="106"/>
      <c r="E99" s="106"/>
      <c r="F99" s="106"/>
      <c r="G99" s="106"/>
      <c r="H99" s="106"/>
      <c r="K99" s="106"/>
      <c r="L99" s="106"/>
      <c r="M99" s="106"/>
      <c r="N99" s="106"/>
      <c r="O99" s="106"/>
      <c r="P99" s="106"/>
    </row>
    <row r="100" spans="3:16" ht="15.95" customHeight="1" x14ac:dyDescent="0.15">
      <c r="C100" s="106"/>
      <c r="D100" s="106"/>
      <c r="E100" s="106"/>
      <c r="F100" s="106"/>
      <c r="G100" s="106"/>
      <c r="H100" s="106"/>
    </row>
    <row r="101" spans="3:16" ht="15.95" customHeight="1" x14ac:dyDescent="0.15">
      <c r="C101" s="106"/>
      <c r="D101" s="106"/>
      <c r="E101" s="106"/>
      <c r="F101" s="106"/>
      <c r="G101" s="106"/>
      <c r="H101" s="106"/>
    </row>
    <row r="102" spans="3:16" ht="15.95" customHeight="1" x14ac:dyDescent="0.15">
      <c r="C102" s="106"/>
      <c r="D102" s="106"/>
      <c r="E102" s="106"/>
      <c r="F102" s="106"/>
      <c r="G102" s="106"/>
      <c r="H102" s="106"/>
    </row>
    <row r="103" spans="3:16" ht="15.95" customHeight="1" x14ac:dyDescent="0.15">
      <c r="C103" s="106"/>
      <c r="D103" s="106"/>
      <c r="E103" s="106"/>
      <c r="F103" s="106"/>
      <c r="G103" s="106"/>
      <c r="H103" s="106"/>
    </row>
    <row r="104" spans="3:16" ht="15.95" customHeight="1" x14ac:dyDescent="0.15">
      <c r="C104" s="106"/>
      <c r="D104" s="106"/>
      <c r="E104" s="106"/>
      <c r="F104" s="106"/>
      <c r="G104" s="106"/>
      <c r="H104" s="106"/>
    </row>
  </sheetData>
  <sheetProtection algorithmName="SHA-512" hashValue="hukFu9irwX6rR0bGfNAt6PnfU0Jmm3JIZ6y0BB2oB93cgYk3Q+mf91XNtEQ+alKcteGrz7t+ptl2+Lr8mTnNzw==" saltValue="a2+mfIL9elflHDU/zO16uQ==" spinCount="100000" sheet="1" objects="1" scenarios="1"/>
  <mergeCells count="25">
    <mergeCell ref="M52:P52"/>
    <mergeCell ref="D5:H5"/>
    <mergeCell ref="C5:C6"/>
    <mergeCell ref="K5:K6"/>
    <mergeCell ref="L5:P5"/>
    <mergeCell ref="E52:H52"/>
    <mergeCell ref="M16:P16"/>
    <mergeCell ref="M30:P30"/>
    <mergeCell ref="L17:P17"/>
    <mergeCell ref="K31:K32"/>
    <mergeCell ref="K17:K18"/>
    <mergeCell ref="L31:P31"/>
    <mergeCell ref="A51:A52"/>
    <mergeCell ref="I15:I16"/>
    <mergeCell ref="I29:I30"/>
    <mergeCell ref="I51:I52"/>
    <mergeCell ref="I31:J32"/>
    <mergeCell ref="I17:J18"/>
    <mergeCell ref="A1:P1"/>
    <mergeCell ref="E4:G4"/>
    <mergeCell ref="K4:P4"/>
    <mergeCell ref="K3:P3"/>
    <mergeCell ref="A5:B6"/>
    <mergeCell ref="I5:J6"/>
    <mergeCell ref="K2:P2"/>
  </mergeCells>
  <phoneticPr fontId="2"/>
  <printOptions horizontalCentered="1"/>
  <pageMargins left="0.39370078740157483" right="0.39370078740157483" top="0.39370078740157483" bottom="0.39370078740157483" header="0.51181102362204722" footer="0.39370078740157483"/>
  <pageSetup paperSize="9" orientation="portrait" r:id="rId1"/>
  <headerFooter alignWithMargins="0">
    <oddFooter>&amp;C&amp;A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3"/>
  </sheetPr>
  <dimension ref="A1:T104"/>
  <sheetViews>
    <sheetView topLeftCell="A4" workbookViewId="0">
      <selection activeCell="U106" sqref="U106"/>
    </sheetView>
  </sheetViews>
  <sheetFormatPr defaultRowHeight="15.95" customHeight="1" x14ac:dyDescent="0.15"/>
  <cols>
    <col min="1" max="1" width="7.625" style="101" customWidth="1"/>
    <col min="2" max="2" width="20.625" style="101" customWidth="1"/>
    <col min="3" max="3" width="6.125" style="101" customWidth="1"/>
    <col min="4" max="4" width="5.625" style="101" customWidth="1"/>
    <col min="5" max="6" width="2.125" style="101" customWidth="1"/>
    <col min="7" max="7" width="1.875" style="101" customWidth="1"/>
    <col min="8" max="8" width="2.125" style="101" customWidth="1"/>
    <col min="9" max="9" width="7.625" style="101" customWidth="1"/>
    <col min="10" max="10" width="20.625" style="101" customWidth="1"/>
    <col min="11" max="12" width="6.125" style="101" customWidth="1"/>
    <col min="13" max="16" width="2.125" style="101" customWidth="1"/>
    <col min="17" max="16384" width="9" style="101"/>
  </cols>
  <sheetData>
    <row r="1" spans="1:20" s="107" customFormat="1" ht="15.95" customHeight="1" thickBot="1" x14ac:dyDescent="0.2">
      <c r="A1" s="314" t="s">
        <v>119</v>
      </c>
      <c r="B1" s="314"/>
      <c r="C1" s="314"/>
      <c r="D1" s="314"/>
      <c r="E1" s="314"/>
      <c r="F1" s="314"/>
      <c r="G1" s="314"/>
      <c r="H1" s="314"/>
      <c r="I1" s="314"/>
      <c r="J1" s="314"/>
      <c r="K1" s="314"/>
      <c r="L1" s="314"/>
      <c r="M1" s="314"/>
      <c r="N1" s="314"/>
      <c r="O1" s="314"/>
      <c r="P1" s="314"/>
    </row>
    <row r="2" spans="1:20" ht="15.95" customHeight="1" thickBot="1" x14ac:dyDescent="0.2">
      <c r="A2" s="128" t="s">
        <v>263</v>
      </c>
      <c r="B2" s="250">
        <f>調査海岸基本情報入力!$C$3</f>
        <v>0</v>
      </c>
      <c r="C2" s="256" t="s">
        <v>254</v>
      </c>
      <c r="D2" s="255">
        <f>調査海岸基本情報入力!$C$4</f>
        <v>0</v>
      </c>
      <c r="E2" s="42"/>
      <c r="F2" s="42"/>
      <c r="G2" s="42"/>
      <c r="H2" s="43"/>
      <c r="I2" s="43"/>
      <c r="J2" s="254" t="s">
        <v>0</v>
      </c>
      <c r="K2" s="326">
        <f>調査海岸基本情報入力!$C$5</f>
        <v>0</v>
      </c>
      <c r="L2" s="327"/>
      <c r="M2" s="327"/>
      <c r="N2" s="327"/>
      <c r="O2" s="327"/>
      <c r="P2" s="328"/>
    </row>
    <row r="3" spans="1:20" ht="15.95" customHeight="1" thickBot="1" x14ac:dyDescent="0.2">
      <c r="A3" s="254" t="s">
        <v>1</v>
      </c>
      <c r="B3" s="36">
        <f>調査海岸基本情報入力!$C$6</f>
        <v>0</v>
      </c>
      <c r="C3" s="36"/>
      <c r="D3" s="36"/>
      <c r="E3" s="36"/>
      <c r="F3" s="36"/>
      <c r="G3" s="36"/>
      <c r="H3" s="36"/>
      <c r="I3" s="36"/>
      <c r="J3" s="254" t="s">
        <v>2</v>
      </c>
      <c r="K3" s="347" t="s">
        <v>287</v>
      </c>
      <c r="L3" s="348"/>
      <c r="M3" s="348"/>
      <c r="N3" s="348"/>
      <c r="O3" s="348"/>
      <c r="P3" s="349"/>
    </row>
    <row r="4" spans="1:20" ht="15.95" customHeight="1" thickBot="1" x14ac:dyDescent="0.2">
      <c r="A4" s="254" t="s">
        <v>3</v>
      </c>
      <c r="B4" s="37">
        <f>調査海岸基本情報入力!$C$7</f>
        <v>0</v>
      </c>
      <c r="C4" s="38">
        <f>調査海岸基本情報入力!$C$8</f>
        <v>0</v>
      </c>
      <c r="D4" s="39" t="s">
        <v>212</v>
      </c>
      <c r="E4" s="315">
        <f>調査海岸基本情報入力!$C$9</f>
        <v>0</v>
      </c>
      <c r="F4" s="315"/>
      <c r="G4" s="315"/>
      <c r="H4" s="40"/>
      <c r="I4" s="41"/>
      <c r="J4" s="254" t="s">
        <v>213</v>
      </c>
      <c r="K4" s="316"/>
      <c r="L4" s="317"/>
      <c r="M4" s="317"/>
      <c r="N4" s="317"/>
      <c r="O4" s="317"/>
      <c r="P4" s="318"/>
    </row>
    <row r="5" spans="1:20" ht="15.95" customHeight="1" x14ac:dyDescent="0.15">
      <c r="A5" s="322" t="s">
        <v>4</v>
      </c>
      <c r="B5" s="323"/>
      <c r="C5" s="336" t="s">
        <v>136</v>
      </c>
      <c r="D5" s="334" t="s">
        <v>6</v>
      </c>
      <c r="E5" s="334"/>
      <c r="F5" s="334"/>
      <c r="G5" s="334"/>
      <c r="H5" s="335"/>
      <c r="I5" s="322" t="s">
        <v>38</v>
      </c>
      <c r="J5" s="323"/>
      <c r="K5" s="336" t="s">
        <v>136</v>
      </c>
      <c r="L5" s="334" t="s">
        <v>6</v>
      </c>
      <c r="M5" s="334"/>
      <c r="N5" s="334"/>
      <c r="O5" s="334"/>
      <c r="P5" s="335"/>
    </row>
    <row r="6" spans="1:20" ht="15.95" customHeight="1" thickBot="1" x14ac:dyDescent="0.2">
      <c r="A6" s="324"/>
      <c r="B6" s="325"/>
      <c r="C6" s="337"/>
      <c r="D6" s="29" t="s">
        <v>120</v>
      </c>
      <c r="E6" s="30" t="s">
        <v>118</v>
      </c>
      <c r="F6" s="31" t="s">
        <v>111</v>
      </c>
      <c r="G6" s="31" t="s">
        <v>167</v>
      </c>
      <c r="H6" s="32" t="s">
        <v>7</v>
      </c>
      <c r="I6" s="324"/>
      <c r="J6" s="325"/>
      <c r="K6" s="337"/>
      <c r="L6" s="29" t="s">
        <v>120</v>
      </c>
      <c r="M6" s="30" t="s">
        <v>118</v>
      </c>
      <c r="N6" s="31" t="s">
        <v>111</v>
      </c>
      <c r="O6" s="31" t="s">
        <v>167</v>
      </c>
      <c r="P6" s="32" t="s">
        <v>7</v>
      </c>
    </row>
    <row r="7" spans="1:20" ht="15.95" customHeight="1" x14ac:dyDescent="0.15">
      <c r="A7" s="2" t="s">
        <v>8</v>
      </c>
      <c r="B7" s="3"/>
      <c r="C7" s="83">
        <f>SUM(C8:C11)</f>
        <v>0</v>
      </c>
      <c r="D7" s="84">
        <f t="shared" ref="D7:D51" si="0">SUM(E7:H7)</f>
        <v>0</v>
      </c>
      <c r="E7" s="14">
        <f>SUM(E8:E11)</f>
        <v>0</v>
      </c>
      <c r="F7" s="15">
        <f>SUM(F8:F11)</f>
        <v>0</v>
      </c>
      <c r="G7" s="15">
        <f>SUM(G8:G11)</f>
        <v>0</v>
      </c>
      <c r="H7" s="16">
        <f>SUM(H8:H11)</f>
        <v>0</v>
      </c>
      <c r="I7" s="25" t="s">
        <v>39</v>
      </c>
      <c r="J7" s="26"/>
      <c r="K7" s="210"/>
      <c r="L7" s="130">
        <f t="shared" ref="L7:L15" si="1">SUM(M7:P7)</f>
        <v>0</v>
      </c>
      <c r="M7" s="211"/>
      <c r="N7" s="212"/>
      <c r="O7" s="212"/>
      <c r="P7" s="213"/>
    </row>
    <row r="8" spans="1:20" ht="15.95" customHeight="1" x14ac:dyDescent="0.15">
      <c r="A8" s="4"/>
      <c r="B8" s="5" t="s">
        <v>168</v>
      </c>
      <c r="C8" s="194"/>
      <c r="D8" s="85">
        <f t="shared" si="0"/>
        <v>0</v>
      </c>
      <c r="E8" s="195"/>
      <c r="F8" s="196"/>
      <c r="G8" s="196"/>
      <c r="H8" s="197"/>
      <c r="I8" s="10" t="s">
        <v>40</v>
      </c>
      <c r="J8" s="11"/>
      <c r="K8" s="214"/>
      <c r="L8" s="131">
        <f t="shared" si="1"/>
        <v>0</v>
      </c>
      <c r="M8" s="136"/>
      <c r="N8" s="137"/>
      <c r="O8" s="137"/>
      <c r="P8" s="151"/>
    </row>
    <row r="9" spans="1:20" ht="15.95" customHeight="1" x14ac:dyDescent="0.15">
      <c r="A9" s="4"/>
      <c r="B9" s="5" t="s">
        <v>112</v>
      </c>
      <c r="C9" s="194"/>
      <c r="D9" s="85">
        <f t="shared" si="0"/>
        <v>0</v>
      </c>
      <c r="E9" s="195"/>
      <c r="F9" s="196"/>
      <c r="G9" s="196"/>
      <c r="H9" s="197"/>
      <c r="I9" s="10" t="s">
        <v>41</v>
      </c>
      <c r="J9" s="11"/>
      <c r="K9" s="214"/>
      <c r="L9" s="131">
        <f t="shared" si="1"/>
        <v>0</v>
      </c>
      <c r="M9" s="136"/>
      <c r="N9" s="137"/>
      <c r="O9" s="137"/>
      <c r="P9" s="151"/>
    </row>
    <row r="10" spans="1:20" ht="15.95" customHeight="1" x14ac:dyDescent="0.15">
      <c r="A10" s="4"/>
      <c r="B10" s="5" t="s">
        <v>113</v>
      </c>
      <c r="C10" s="194"/>
      <c r="D10" s="85">
        <f t="shared" si="0"/>
        <v>0</v>
      </c>
      <c r="E10" s="198"/>
      <c r="F10" s="199"/>
      <c r="G10" s="199"/>
      <c r="H10" s="200"/>
      <c r="I10" s="10" t="s">
        <v>42</v>
      </c>
      <c r="J10" s="11"/>
      <c r="K10" s="214"/>
      <c r="L10" s="131">
        <f t="shared" si="1"/>
        <v>0</v>
      </c>
      <c r="M10" s="136"/>
      <c r="N10" s="137"/>
      <c r="O10" s="137"/>
      <c r="P10" s="151"/>
    </row>
    <row r="11" spans="1:20" ht="15.95" customHeight="1" x14ac:dyDescent="0.15">
      <c r="A11" s="4"/>
      <c r="B11" s="5" t="s">
        <v>73</v>
      </c>
      <c r="C11" s="194"/>
      <c r="D11" s="85">
        <f t="shared" si="0"/>
        <v>0</v>
      </c>
      <c r="E11" s="201"/>
      <c r="F11" s="202"/>
      <c r="G11" s="202"/>
      <c r="H11" s="203"/>
      <c r="I11" s="10" t="s">
        <v>43</v>
      </c>
      <c r="J11" s="11"/>
      <c r="K11" s="214"/>
      <c r="L11" s="131">
        <f t="shared" si="1"/>
        <v>0</v>
      </c>
      <c r="M11" s="136"/>
      <c r="N11" s="137"/>
      <c r="O11" s="137"/>
      <c r="P11" s="151"/>
    </row>
    <row r="12" spans="1:20" ht="15.95" customHeight="1" x14ac:dyDescent="0.15">
      <c r="A12" s="6" t="s">
        <v>13</v>
      </c>
      <c r="B12" s="7"/>
      <c r="C12" s="86">
        <f>SUM(C13:C16)</f>
        <v>0</v>
      </c>
      <c r="D12" s="85">
        <f t="shared" si="0"/>
        <v>0</v>
      </c>
      <c r="E12" s="17">
        <f>SUM(E13:E16)</f>
        <v>0</v>
      </c>
      <c r="F12" s="18">
        <f>SUM(F13:F16)</f>
        <v>0</v>
      </c>
      <c r="G12" s="18">
        <f>SUM(G13:G16)</f>
        <v>0</v>
      </c>
      <c r="H12" s="19">
        <f>SUM(H13:H16)</f>
        <v>0</v>
      </c>
      <c r="I12" s="6" t="s">
        <v>44</v>
      </c>
      <c r="J12" s="7"/>
      <c r="K12" s="89">
        <f>SUM(K13:K14)</f>
        <v>0</v>
      </c>
      <c r="L12" s="69">
        <f t="shared" si="1"/>
        <v>0</v>
      </c>
      <c r="M12" s="20">
        <f>SUM(M13:M14)</f>
        <v>0</v>
      </c>
      <c r="N12" s="21">
        <f>SUM(N13:N14)</f>
        <v>0</v>
      </c>
      <c r="O12" s="21">
        <f>SUM(O13:O14)</f>
        <v>0</v>
      </c>
      <c r="P12" s="27">
        <f>SUM(P13:P14)</f>
        <v>0</v>
      </c>
    </row>
    <row r="13" spans="1:20" ht="15.95" customHeight="1" x14ac:dyDescent="0.15">
      <c r="A13" s="4"/>
      <c r="B13" s="5" t="s">
        <v>169</v>
      </c>
      <c r="C13" s="194"/>
      <c r="D13" s="85">
        <f t="shared" si="0"/>
        <v>0</v>
      </c>
      <c r="E13" s="198"/>
      <c r="F13" s="199"/>
      <c r="G13" s="199"/>
      <c r="H13" s="200"/>
      <c r="I13" s="4"/>
      <c r="J13" s="1" t="s">
        <v>248</v>
      </c>
      <c r="K13" s="204"/>
      <c r="L13" s="69">
        <f t="shared" si="1"/>
        <v>0</v>
      </c>
      <c r="M13" s="195"/>
      <c r="N13" s="196"/>
      <c r="O13" s="196"/>
      <c r="P13" s="200"/>
    </row>
    <row r="14" spans="1:20" ht="15.95" customHeight="1" x14ac:dyDescent="0.15">
      <c r="A14" s="4"/>
      <c r="B14" s="5" t="s">
        <v>170</v>
      </c>
      <c r="C14" s="194"/>
      <c r="D14" s="85">
        <f t="shared" si="0"/>
        <v>0</v>
      </c>
      <c r="E14" s="198"/>
      <c r="F14" s="199"/>
      <c r="G14" s="199"/>
      <c r="H14" s="200"/>
      <c r="I14" s="4"/>
      <c r="J14" s="152"/>
      <c r="K14" s="214"/>
      <c r="L14" s="131">
        <f t="shared" si="1"/>
        <v>0</v>
      </c>
      <c r="M14" s="136"/>
      <c r="N14" s="137"/>
      <c r="O14" s="137"/>
      <c r="P14" s="151"/>
    </row>
    <row r="15" spans="1:20" ht="15.95" customHeight="1" x14ac:dyDescent="0.15">
      <c r="A15" s="4"/>
      <c r="B15" s="5" t="s">
        <v>171</v>
      </c>
      <c r="C15" s="194"/>
      <c r="D15" s="85">
        <f t="shared" si="0"/>
        <v>0</v>
      </c>
      <c r="E15" s="198"/>
      <c r="F15" s="199"/>
      <c r="G15" s="199"/>
      <c r="H15" s="200"/>
      <c r="I15" s="329" t="s">
        <v>172</v>
      </c>
      <c r="J15" s="12" t="s">
        <v>18</v>
      </c>
      <c r="K15" s="71">
        <f>SUM(K7:K12)</f>
        <v>0</v>
      </c>
      <c r="L15" s="75">
        <f t="shared" si="1"/>
        <v>0</v>
      </c>
      <c r="M15" s="22">
        <f>SUM(M7:M12)</f>
        <v>0</v>
      </c>
      <c r="N15" s="23">
        <f>SUM(N7:N12)</f>
        <v>0</v>
      </c>
      <c r="O15" s="23">
        <f>SUM(O7:O12)</f>
        <v>0</v>
      </c>
      <c r="P15" s="24">
        <f>SUM(P7:P12)</f>
        <v>0</v>
      </c>
      <c r="R15" s="102"/>
      <c r="S15" s="102"/>
      <c r="T15" s="102"/>
    </row>
    <row r="16" spans="1:20" ht="15.95" customHeight="1" thickBot="1" x14ac:dyDescent="0.2">
      <c r="A16" s="4"/>
      <c r="B16" s="5" t="s">
        <v>74</v>
      </c>
      <c r="C16" s="194"/>
      <c r="D16" s="85">
        <f t="shared" si="0"/>
        <v>0</v>
      </c>
      <c r="E16" s="198"/>
      <c r="F16" s="199"/>
      <c r="G16" s="199"/>
      <c r="H16" s="200"/>
      <c r="I16" s="330"/>
      <c r="J16" s="13" t="s">
        <v>214</v>
      </c>
      <c r="K16" s="205"/>
      <c r="L16" s="206"/>
      <c r="M16" s="341"/>
      <c r="N16" s="342"/>
      <c r="O16" s="342"/>
      <c r="P16" s="343"/>
      <c r="R16" s="102"/>
      <c r="S16" s="102"/>
      <c r="T16" s="102"/>
    </row>
    <row r="17" spans="1:18" ht="15.95" customHeight="1" x14ac:dyDescent="0.15">
      <c r="A17" s="6" t="s">
        <v>16</v>
      </c>
      <c r="B17" s="7"/>
      <c r="C17" s="86">
        <f>SUM(C18:C22)</f>
        <v>0</v>
      </c>
      <c r="D17" s="85">
        <f t="shared" si="0"/>
        <v>0</v>
      </c>
      <c r="E17" s="17">
        <f>SUM(E18:E22)</f>
        <v>0</v>
      </c>
      <c r="F17" s="18">
        <f>SUM(F18:F22)</f>
        <v>0</v>
      </c>
      <c r="G17" s="18">
        <f>SUM(G18:G22)</f>
        <v>0</v>
      </c>
      <c r="H17" s="19">
        <f>SUM(H18:H22)</f>
        <v>0</v>
      </c>
      <c r="I17" s="322" t="s">
        <v>246</v>
      </c>
      <c r="J17" s="323"/>
      <c r="K17" s="345" t="s">
        <v>5</v>
      </c>
      <c r="L17" s="344" t="s">
        <v>6</v>
      </c>
      <c r="M17" s="334"/>
      <c r="N17" s="334"/>
      <c r="O17" s="334"/>
      <c r="P17" s="335"/>
      <c r="R17" s="103"/>
    </row>
    <row r="18" spans="1:18" ht="15.95" customHeight="1" thickBot="1" x14ac:dyDescent="0.2">
      <c r="A18" s="4"/>
      <c r="B18" s="5" t="s">
        <v>215</v>
      </c>
      <c r="C18" s="194"/>
      <c r="D18" s="226">
        <f t="shared" si="0"/>
        <v>0</v>
      </c>
      <c r="E18" s="198"/>
      <c r="F18" s="199"/>
      <c r="G18" s="199"/>
      <c r="H18" s="200"/>
      <c r="I18" s="324"/>
      <c r="J18" s="325"/>
      <c r="K18" s="346"/>
      <c r="L18" s="33" t="s">
        <v>120</v>
      </c>
      <c r="M18" s="30" t="s">
        <v>118</v>
      </c>
      <c r="N18" s="31" t="s">
        <v>111</v>
      </c>
      <c r="O18" s="31" t="s">
        <v>167</v>
      </c>
      <c r="P18" s="32" t="s">
        <v>7</v>
      </c>
    </row>
    <row r="19" spans="1:18" ht="15.95" customHeight="1" x14ac:dyDescent="0.15">
      <c r="A19" s="4"/>
      <c r="B19" s="5" t="s">
        <v>10</v>
      </c>
      <c r="C19" s="194"/>
      <c r="D19" s="85">
        <f t="shared" si="0"/>
        <v>0</v>
      </c>
      <c r="E19" s="198"/>
      <c r="F19" s="199"/>
      <c r="G19" s="199"/>
      <c r="H19" s="200"/>
      <c r="I19" s="2" t="s">
        <v>9</v>
      </c>
      <c r="J19" s="3"/>
      <c r="K19" s="83">
        <f>SUM(K20:K23)</f>
        <v>0</v>
      </c>
      <c r="L19" s="90">
        <f t="shared" ref="L19:L29" si="2">SUM(M19:P19)</f>
        <v>0</v>
      </c>
      <c r="M19" s="20">
        <f>SUM(M20:M23)</f>
        <v>0</v>
      </c>
      <c r="N19" s="21">
        <f>SUM(N20:N23)</f>
        <v>0</v>
      </c>
      <c r="O19" s="21">
        <f>SUM(O20:O23)</f>
        <v>0</v>
      </c>
      <c r="P19" s="28">
        <f>SUM(P20:P23)</f>
        <v>0</v>
      </c>
    </row>
    <row r="20" spans="1:18" ht="15.95" customHeight="1" x14ac:dyDescent="0.15">
      <c r="A20" s="4"/>
      <c r="B20" s="5" t="s">
        <v>93</v>
      </c>
      <c r="C20" s="194"/>
      <c r="D20" s="85">
        <f t="shared" si="0"/>
        <v>0</v>
      </c>
      <c r="E20" s="198"/>
      <c r="F20" s="199"/>
      <c r="G20" s="199"/>
      <c r="H20" s="200"/>
      <c r="I20" s="139"/>
      <c r="J20" s="140" t="s">
        <v>10</v>
      </c>
      <c r="K20" s="148"/>
      <c r="L20" s="141">
        <f t="shared" si="2"/>
        <v>0</v>
      </c>
      <c r="M20" s="149"/>
      <c r="N20" s="150"/>
      <c r="O20" s="150"/>
      <c r="P20" s="151"/>
    </row>
    <row r="21" spans="1:18" ht="15.95" customHeight="1" x14ac:dyDescent="0.15">
      <c r="A21" s="4"/>
      <c r="B21" s="5" t="s">
        <v>17</v>
      </c>
      <c r="C21" s="194"/>
      <c r="D21" s="85">
        <f t="shared" si="0"/>
        <v>0</v>
      </c>
      <c r="E21" s="198"/>
      <c r="F21" s="199"/>
      <c r="G21" s="199"/>
      <c r="H21" s="200"/>
      <c r="I21" s="139"/>
      <c r="J21" s="140" t="s">
        <v>94</v>
      </c>
      <c r="K21" s="148"/>
      <c r="L21" s="141">
        <f t="shared" si="2"/>
        <v>0</v>
      </c>
      <c r="M21" s="149"/>
      <c r="N21" s="150"/>
      <c r="O21" s="150"/>
      <c r="P21" s="151"/>
    </row>
    <row r="22" spans="1:18" ht="15.95" customHeight="1" x14ac:dyDescent="0.15">
      <c r="A22" s="4"/>
      <c r="B22" s="5" t="s">
        <v>75</v>
      </c>
      <c r="C22" s="194"/>
      <c r="D22" s="85">
        <f t="shared" si="0"/>
        <v>0</v>
      </c>
      <c r="E22" s="198"/>
      <c r="F22" s="199"/>
      <c r="G22" s="199"/>
      <c r="H22" s="200"/>
      <c r="I22" s="139"/>
      <c r="J22" s="140" t="s">
        <v>12</v>
      </c>
      <c r="K22" s="148"/>
      <c r="L22" s="141">
        <f t="shared" si="2"/>
        <v>0</v>
      </c>
      <c r="M22" s="149"/>
      <c r="N22" s="150"/>
      <c r="O22" s="150"/>
      <c r="P22" s="151"/>
    </row>
    <row r="23" spans="1:18" ht="15.95" customHeight="1" x14ac:dyDescent="0.15">
      <c r="A23" s="6" t="s">
        <v>20</v>
      </c>
      <c r="B23" s="7"/>
      <c r="C23" s="86">
        <f>SUM(C24:C26)</f>
        <v>0</v>
      </c>
      <c r="D23" s="85">
        <f t="shared" si="0"/>
        <v>0</v>
      </c>
      <c r="E23" s="17">
        <f>SUM(E24:E26)</f>
        <v>0</v>
      </c>
      <c r="F23" s="18">
        <f>SUM(F24:F26)</f>
        <v>0</v>
      </c>
      <c r="G23" s="18">
        <f>SUM(G24:G26)</f>
        <v>0</v>
      </c>
      <c r="H23" s="19">
        <f>SUM(H24:H26)</f>
        <v>0</v>
      </c>
      <c r="I23" s="139"/>
      <c r="J23" s="140" t="s">
        <v>11</v>
      </c>
      <c r="K23" s="148"/>
      <c r="L23" s="141">
        <f t="shared" si="2"/>
        <v>0</v>
      </c>
      <c r="M23" s="149"/>
      <c r="N23" s="150"/>
      <c r="O23" s="150"/>
      <c r="P23" s="151"/>
    </row>
    <row r="24" spans="1:18" ht="15.95" customHeight="1" x14ac:dyDescent="0.15">
      <c r="A24" s="4"/>
      <c r="B24" s="5" t="s">
        <v>175</v>
      </c>
      <c r="C24" s="194"/>
      <c r="D24" s="85">
        <f t="shared" si="0"/>
        <v>0</v>
      </c>
      <c r="E24" s="198"/>
      <c r="F24" s="199"/>
      <c r="G24" s="199"/>
      <c r="H24" s="200"/>
      <c r="I24" s="142" t="s">
        <v>14</v>
      </c>
      <c r="J24" s="143"/>
      <c r="K24" s="148"/>
      <c r="L24" s="141">
        <f t="shared" si="2"/>
        <v>0</v>
      </c>
      <c r="M24" s="149"/>
      <c r="N24" s="150"/>
      <c r="O24" s="150"/>
      <c r="P24" s="151"/>
    </row>
    <row r="25" spans="1:18" ht="15.95" customHeight="1" x14ac:dyDescent="0.15">
      <c r="A25" s="4"/>
      <c r="B25" s="5" t="s">
        <v>176</v>
      </c>
      <c r="C25" s="194"/>
      <c r="D25" s="85">
        <f t="shared" si="0"/>
        <v>0</v>
      </c>
      <c r="E25" s="198"/>
      <c r="F25" s="199"/>
      <c r="G25" s="199"/>
      <c r="H25" s="200"/>
      <c r="I25" s="142" t="s">
        <v>247</v>
      </c>
      <c r="J25" s="143"/>
      <c r="K25" s="148"/>
      <c r="L25" s="141">
        <f t="shared" si="2"/>
        <v>0</v>
      </c>
      <c r="M25" s="149"/>
      <c r="N25" s="150"/>
      <c r="O25" s="150"/>
      <c r="P25" s="151"/>
    </row>
    <row r="26" spans="1:18" ht="15.95" customHeight="1" x14ac:dyDescent="0.15">
      <c r="A26" s="4"/>
      <c r="B26" s="5" t="s">
        <v>177</v>
      </c>
      <c r="C26" s="194"/>
      <c r="D26" s="85">
        <f t="shared" si="0"/>
        <v>0</v>
      </c>
      <c r="E26" s="198"/>
      <c r="F26" s="199"/>
      <c r="G26" s="199"/>
      <c r="H26" s="200"/>
      <c r="I26" s="6" t="s">
        <v>15</v>
      </c>
      <c r="J26" s="7"/>
      <c r="K26" s="86">
        <f>SUM(K27:K28)</f>
        <v>0</v>
      </c>
      <c r="L26" s="91">
        <f t="shared" si="2"/>
        <v>0</v>
      </c>
      <c r="M26" s="17">
        <f>SUM(M27:M28)</f>
        <v>0</v>
      </c>
      <c r="N26" s="18">
        <f>SUM(N27:N28)</f>
        <v>0</v>
      </c>
      <c r="O26" s="18">
        <f>SUM(O27:O28)</f>
        <v>0</v>
      </c>
      <c r="P26" s="19">
        <f>SUM(P27:P28)</f>
        <v>0</v>
      </c>
    </row>
    <row r="27" spans="1:18" ht="15.95" customHeight="1" x14ac:dyDescent="0.15">
      <c r="A27" s="6" t="s">
        <v>25</v>
      </c>
      <c r="B27" s="7"/>
      <c r="C27" s="86">
        <f>SUM(C28:C33)</f>
        <v>0</v>
      </c>
      <c r="D27" s="85">
        <f t="shared" si="0"/>
        <v>0</v>
      </c>
      <c r="E27" s="17">
        <f>SUM(E28:E33)</f>
        <v>0</v>
      </c>
      <c r="F27" s="18">
        <f>SUM(F28:F33)</f>
        <v>0</v>
      </c>
      <c r="G27" s="18">
        <f>SUM(G28:G33)</f>
        <v>0</v>
      </c>
      <c r="H27" s="19">
        <f>SUM(H28:H33)</f>
        <v>0</v>
      </c>
      <c r="I27" s="4"/>
      <c r="J27" s="1" t="s">
        <v>249</v>
      </c>
      <c r="K27" s="194"/>
      <c r="L27" s="91">
        <f t="shared" si="2"/>
        <v>0</v>
      </c>
      <c r="M27" s="198"/>
      <c r="N27" s="199"/>
      <c r="O27" s="199"/>
      <c r="P27" s="200"/>
    </row>
    <row r="28" spans="1:18" ht="15.95" customHeight="1" x14ac:dyDescent="0.15">
      <c r="A28" s="4"/>
      <c r="B28" s="5" t="s">
        <v>178</v>
      </c>
      <c r="C28" s="194"/>
      <c r="D28" s="85">
        <f t="shared" si="0"/>
        <v>0</v>
      </c>
      <c r="E28" s="198"/>
      <c r="F28" s="199"/>
      <c r="G28" s="199"/>
      <c r="H28" s="200"/>
      <c r="I28" s="4"/>
      <c r="J28" s="152"/>
      <c r="K28" s="148"/>
      <c r="L28" s="141">
        <f t="shared" si="2"/>
        <v>0</v>
      </c>
      <c r="M28" s="149"/>
      <c r="N28" s="150"/>
      <c r="O28" s="150"/>
      <c r="P28" s="151"/>
    </row>
    <row r="29" spans="1:18" ht="15.95" customHeight="1" x14ac:dyDescent="0.15">
      <c r="A29" s="4"/>
      <c r="B29" s="5" t="s">
        <v>26</v>
      </c>
      <c r="C29" s="194"/>
      <c r="D29" s="85">
        <f t="shared" si="0"/>
        <v>0</v>
      </c>
      <c r="E29" s="198"/>
      <c r="F29" s="199"/>
      <c r="G29" s="199"/>
      <c r="H29" s="200"/>
      <c r="I29" s="329" t="s">
        <v>179</v>
      </c>
      <c r="J29" s="12" t="s">
        <v>18</v>
      </c>
      <c r="K29" s="87">
        <f>SUM(K19,K24:K26)</f>
        <v>0</v>
      </c>
      <c r="L29" s="88">
        <f t="shared" si="2"/>
        <v>0</v>
      </c>
      <c r="M29" s="22">
        <f>SUM(M19,M24:M26)</f>
        <v>0</v>
      </c>
      <c r="N29" s="23">
        <f>SUM(N19,N24:N26)</f>
        <v>0</v>
      </c>
      <c r="O29" s="23">
        <f>SUM(O19,O24:O26)</f>
        <v>0</v>
      </c>
      <c r="P29" s="24">
        <f>SUM(P19,P24:P26)</f>
        <v>0</v>
      </c>
      <c r="Q29" s="102"/>
      <c r="R29" s="102"/>
    </row>
    <row r="30" spans="1:18" ht="15.95" customHeight="1" thickBot="1" x14ac:dyDescent="0.2">
      <c r="A30" s="4"/>
      <c r="B30" s="5" t="s">
        <v>180</v>
      </c>
      <c r="C30" s="194"/>
      <c r="D30" s="85">
        <f t="shared" si="0"/>
        <v>0</v>
      </c>
      <c r="E30" s="198"/>
      <c r="F30" s="199"/>
      <c r="G30" s="199"/>
      <c r="H30" s="200"/>
      <c r="I30" s="330"/>
      <c r="J30" s="13" t="s">
        <v>181</v>
      </c>
      <c r="K30" s="207"/>
      <c r="L30" s="208"/>
      <c r="M30" s="341"/>
      <c r="N30" s="342"/>
      <c r="O30" s="342"/>
      <c r="P30" s="343"/>
      <c r="Q30" s="102"/>
      <c r="R30" s="102"/>
    </row>
    <row r="31" spans="1:18" ht="15.95" customHeight="1" x14ac:dyDescent="0.15">
      <c r="A31" s="4"/>
      <c r="B31" s="5" t="s">
        <v>182</v>
      </c>
      <c r="C31" s="194"/>
      <c r="D31" s="85">
        <f t="shared" si="0"/>
        <v>0</v>
      </c>
      <c r="E31" s="198"/>
      <c r="F31" s="199"/>
      <c r="G31" s="199"/>
      <c r="H31" s="200"/>
      <c r="I31" s="322" t="s">
        <v>19</v>
      </c>
      <c r="J31" s="323"/>
      <c r="K31" s="345" t="s">
        <v>5</v>
      </c>
      <c r="L31" s="344" t="s">
        <v>6</v>
      </c>
      <c r="M31" s="334"/>
      <c r="N31" s="334"/>
      <c r="O31" s="334"/>
      <c r="P31" s="335"/>
    </row>
    <row r="32" spans="1:18" ht="15.95" customHeight="1" thickBot="1" x14ac:dyDescent="0.2">
      <c r="A32" s="4"/>
      <c r="B32" s="5" t="s">
        <v>76</v>
      </c>
      <c r="C32" s="194"/>
      <c r="D32" s="85">
        <f t="shared" si="0"/>
        <v>0</v>
      </c>
      <c r="E32" s="198"/>
      <c r="F32" s="199"/>
      <c r="G32" s="199"/>
      <c r="H32" s="200"/>
      <c r="I32" s="324"/>
      <c r="J32" s="325"/>
      <c r="K32" s="346"/>
      <c r="L32" s="33" t="s">
        <v>120</v>
      </c>
      <c r="M32" s="30" t="s">
        <v>118</v>
      </c>
      <c r="N32" s="31" t="s">
        <v>111</v>
      </c>
      <c r="O32" s="31" t="s">
        <v>167</v>
      </c>
      <c r="P32" s="32" t="s">
        <v>7</v>
      </c>
    </row>
    <row r="33" spans="1:16" ht="15.95" customHeight="1" x14ac:dyDescent="0.15">
      <c r="A33" s="8"/>
      <c r="B33" s="5" t="s">
        <v>77</v>
      </c>
      <c r="C33" s="194"/>
      <c r="D33" s="85">
        <f t="shared" si="0"/>
        <v>0</v>
      </c>
      <c r="E33" s="198"/>
      <c r="F33" s="199"/>
      <c r="G33" s="199"/>
      <c r="H33" s="200"/>
      <c r="I33" s="2" t="s">
        <v>22</v>
      </c>
      <c r="J33" s="3"/>
      <c r="K33" s="83">
        <f>SUM(K34:K36)</f>
        <v>0</v>
      </c>
      <c r="L33" s="74">
        <f t="shared" ref="L33:L51" si="3">SUM(M33:P33)</f>
        <v>0</v>
      </c>
      <c r="M33" s="20">
        <f>SUM(M34:M36)</f>
        <v>0</v>
      </c>
      <c r="N33" s="21">
        <f>SUM(N34:N36)</f>
        <v>0</v>
      </c>
      <c r="O33" s="21">
        <f>SUM(O34:O36)</f>
        <v>0</v>
      </c>
      <c r="P33" s="28">
        <f>SUM(P34:P36)</f>
        <v>0</v>
      </c>
    </row>
    <row r="34" spans="1:16" ht="15.95" customHeight="1" x14ac:dyDescent="0.15">
      <c r="A34" s="6" t="s">
        <v>29</v>
      </c>
      <c r="B34" s="7"/>
      <c r="C34" s="86">
        <f>SUM(C35:C38)</f>
        <v>0</v>
      </c>
      <c r="D34" s="85">
        <f t="shared" si="0"/>
        <v>0</v>
      </c>
      <c r="E34" s="17">
        <f>SUM(E35:E38)</f>
        <v>0</v>
      </c>
      <c r="F34" s="18">
        <f>SUM(F35:F38)</f>
        <v>0</v>
      </c>
      <c r="G34" s="18">
        <f>SUM(G35:G38)</f>
        <v>0</v>
      </c>
      <c r="H34" s="19">
        <f>SUM(H35:H38)</f>
        <v>0</v>
      </c>
      <c r="I34" s="139"/>
      <c r="J34" s="140" t="s">
        <v>183</v>
      </c>
      <c r="K34" s="148"/>
      <c r="L34" s="144">
        <f t="shared" si="3"/>
        <v>0</v>
      </c>
      <c r="M34" s="149"/>
      <c r="N34" s="150"/>
      <c r="O34" s="150"/>
      <c r="P34" s="151"/>
    </row>
    <row r="35" spans="1:16" ht="15.95" customHeight="1" x14ac:dyDescent="0.15">
      <c r="A35" s="4"/>
      <c r="B35" s="5" t="s">
        <v>184</v>
      </c>
      <c r="C35" s="194"/>
      <c r="D35" s="85">
        <f t="shared" si="0"/>
        <v>0</v>
      </c>
      <c r="E35" s="198"/>
      <c r="F35" s="199"/>
      <c r="G35" s="199"/>
      <c r="H35" s="200"/>
      <c r="I35" s="139"/>
      <c r="J35" s="140" t="s">
        <v>185</v>
      </c>
      <c r="K35" s="148"/>
      <c r="L35" s="144">
        <f t="shared" si="3"/>
        <v>0</v>
      </c>
      <c r="M35" s="149"/>
      <c r="N35" s="150"/>
      <c r="O35" s="150"/>
      <c r="P35" s="151"/>
    </row>
    <row r="36" spans="1:16" ht="15.95" customHeight="1" x14ac:dyDescent="0.15">
      <c r="A36" s="4"/>
      <c r="B36" s="5" t="s">
        <v>78</v>
      </c>
      <c r="C36" s="194"/>
      <c r="D36" s="85">
        <f t="shared" si="0"/>
        <v>0</v>
      </c>
      <c r="E36" s="198"/>
      <c r="F36" s="199"/>
      <c r="G36" s="199"/>
      <c r="H36" s="200"/>
      <c r="I36" s="145"/>
      <c r="J36" s="140" t="s">
        <v>216</v>
      </c>
      <c r="K36" s="148"/>
      <c r="L36" s="131">
        <f t="shared" si="3"/>
        <v>0</v>
      </c>
      <c r="M36" s="136"/>
      <c r="N36" s="137"/>
      <c r="O36" s="137"/>
      <c r="P36" s="138"/>
    </row>
    <row r="37" spans="1:16" ht="15.95" customHeight="1" x14ac:dyDescent="0.15">
      <c r="A37" s="4"/>
      <c r="B37" s="5" t="s">
        <v>217</v>
      </c>
      <c r="C37" s="194"/>
      <c r="D37" s="85">
        <f t="shared" si="0"/>
        <v>0</v>
      </c>
      <c r="E37" s="198"/>
      <c r="F37" s="199"/>
      <c r="G37" s="199"/>
      <c r="H37" s="200"/>
      <c r="I37" s="146" t="s">
        <v>27</v>
      </c>
      <c r="J37" s="147"/>
      <c r="K37" s="148">
        <f>SUM(K38:K42)</f>
        <v>0</v>
      </c>
      <c r="L37" s="144">
        <f t="shared" si="3"/>
        <v>0</v>
      </c>
      <c r="M37" s="149">
        <f>SUM(M38:M42)</f>
        <v>0</v>
      </c>
      <c r="N37" s="150">
        <f>SUM(N38:N42)</f>
        <v>0</v>
      </c>
      <c r="O37" s="150">
        <f>SUM(O38:O42)</f>
        <v>0</v>
      </c>
      <c r="P37" s="151">
        <f>SUM(P38:P42)</f>
        <v>0</v>
      </c>
    </row>
    <row r="38" spans="1:16" ht="15.95" customHeight="1" x14ac:dyDescent="0.15">
      <c r="A38" s="4"/>
      <c r="B38" s="5" t="s">
        <v>79</v>
      </c>
      <c r="C38" s="194"/>
      <c r="D38" s="85">
        <f t="shared" si="0"/>
        <v>0</v>
      </c>
      <c r="E38" s="198"/>
      <c r="F38" s="199"/>
      <c r="G38" s="199"/>
      <c r="H38" s="200"/>
      <c r="I38" s="139"/>
      <c r="J38" s="140" t="s">
        <v>80</v>
      </c>
      <c r="K38" s="148"/>
      <c r="L38" s="144">
        <f t="shared" si="3"/>
        <v>0</v>
      </c>
      <c r="M38" s="149"/>
      <c r="N38" s="150"/>
      <c r="O38" s="150"/>
      <c r="P38" s="151"/>
    </row>
    <row r="39" spans="1:16" ht="15.95" customHeight="1" x14ac:dyDescent="0.15">
      <c r="A39" s="6" t="s">
        <v>31</v>
      </c>
      <c r="B39" s="7"/>
      <c r="C39" s="86">
        <f>SUM(C40:C41)</f>
        <v>0</v>
      </c>
      <c r="D39" s="85">
        <f t="shared" si="0"/>
        <v>0</v>
      </c>
      <c r="E39" s="17">
        <f>SUM(E40:E41)</f>
        <v>0</v>
      </c>
      <c r="F39" s="18">
        <f>SUM(F40:F41)</f>
        <v>0</v>
      </c>
      <c r="G39" s="18">
        <f>SUM(G40:G41)</f>
        <v>0</v>
      </c>
      <c r="H39" s="19">
        <f>SUM(H40:H41)</f>
        <v>0</v>
      </c>
      <c r="I39" s="139"/>
      <c r="J39" s="140" t="s">
        <v>28</v>
      </c>
      <c r="K39" s="148"/>
      <c r="L39" s="144">
        <f t="shared" si="3"/>
        <v>0</v>
      </c>
      <c r="M39" s="149"/>
      <c r="N39" s="150"/>
      <c r="O39" s="150"/>
      <c r="P39" s="151"/>
    </row>
    <row r="40" spans="1:16" ht="15.95" customHeight="1" x14ac:dyDescent="0.15">
      <c r="A40" s="4"/>
      <c r="B40" s="5" t="s">
        <v>34</v>
      </c>
      <c r="C40" s="194"/>
      <c r="D40" s="85">
        <f t="shared" si="0"/>
        <v>0</v>
      </c>
      <c r="E40" s="198"/>
      <c r="F40" s="199"/>
      <c r="G40" s="199"/>
      <c r="H40" s="200"/>
      <c r="I40" s="139"/>
      <c r="J40" s="140" t="s">
        <v>218</v>
      </c>
      <c r="K40" s="148"/>
      <c r="L40" s="144">
        <f t="shared" si="3"/>
        <v>0</v>
      </c>
      <c r="M40" s="149"/>
      <c r="N40" s="150"/>
      <c r="O40" s="150"/>
      <c r="P40" s="151"/>
    </row>
    <row r="41" spans="1:16" ht="15.95" customHeight="1" x14ac:dyDescent="0.15">
      <c r="A41" s="9"/>
      <c r="B41" s="5" t="s">
        <v>33</v>
      </c>
      <c r="C41" s="194"/>
      <c r="D41" s="85">
        <f t="shared" si="0"/>
        <v>0</v>
      </c>
      <c r="E41" s="198"/>
      <c r="F41" s="199"/>
      <c r="G41" s="199"/>
      <c r="H41" s="200"/>
      <c r="I41" s="139"/>
      <c r="J41" s="140" t="s">
        <v>219</v>
      </c>
      <c r="K41" s="148"/>
      <c r="L41" s="144">
        <f t="shared" si="3"/>
        <v>0</v>
      </c>
      <c r="M41" s="149"/>
      <c r="N41" s="150"/>
      <c r="O41" s="150"/>
      <c r="P41" s="151"/>
    </row>
    <row r="42" spans="1:16" ht="15.95" customHeight="1" x14ac:dyDescent="0.15">
      <c r="A42" s="10" t="s">
        <v>35</v>
      </c>
      <c r="B42" s="11"/>
      <c r="C42" s="194"/>
      <c r="D42" s="85">
        <f t="shared" si="0"/>
        <v>0</v>
      </c>
      <c r="E42" s="195"/>
      <c r="F42" s="196"/>
      <c r="G42" s="196"/>
      <c r="H42" s="200"/>
      <c r="I42" s="139"/>
      <c r="J42" s="140" t="s">
        <v>81</v>
      </c>
      <c r="K42" s="148"/>
      <c r="L42" s="144">
        <f t="shared" si="3"/>
        <v>0</v>
      </c>
      <c r="M42" s="149"/>
      <c r="N42" s="150"/>
      <c r="O42" s="150"/>
      <c r="P42" s="151"/>
    </row>
    <row r="43" spans="1:16" ht="15.95" customHeight="1" x14ac:dyDescent="0.15">
      <c r="A43" s="6" t="s">
        <v>37</v>
      </c>
      <c r="B43" s="7"/>
      <c r="C43" s="86">
        <f>SUM(C44:C50)</f>
        <v>0</v>
      </c>
      <c r="D43" s="85">
        <f t="shared" si="0"/>
        <v>0</v>
      </c>
      <c r="E43" s="20">
        <f>SUM(E44:E50)</f>
        <v>0</v>
      </c>
      <c r="F43" s="21">
        <f>SUM(F44:F50)</f>
        <v>0</v>
      </c>
      <c r="G43" s="21">
        <f>SUM(G44:G50)</f>
        <v>0</v>
      </c>
      <c r="H43" s="19">
        <f>SUM(H44:H50)</f>
        <v>0</v>
      </c>
      <c r="I43" s="142" t="s">
        <v>30</v>
      </c>
      <c r="J43" s="143"/>
      <c r="K43" s="148"/>
      <c r="L43" s="144">
        <f t="shared" si="3"/>
        <v>0</v>
      </c>
      <c r="M43" s="149"/>
      <c r="N43" s="150"/>
      <c r="O43" s="150"/>
      <c r="P43" s="151"/>
    </row>
    <row r="44" spans="1:16" ht="15.95" customHeight="1" x14ac:dyDescent="0.15">
      <c r="A44" s="4"/>
      <c r="B44" s="1" t="s">
        <v>132</v>
      </c>
      <c r="C44" s="194"/>
      <c r="D44" s="85">
        <f t="shared" si="0"/>
        <v>0</v>
      </c>
      <c r="E44" s="198"/>
      <c r="F44" s="199"/>
      <c r="G44" s="199"/>
      <c r="H44" s="200"/>
      <c r="I44" s="146" t="s">
        <v>32</v>
      </c>
      <c r="J44" s="147"/>
      <c r="K44" s="148">
        <f>SUM(K45:K47)</f>
        <v>0</v>
      </c>
      <c r="L44" s="144">
        <f t="shared" si="3"/>
        <v>0</v>
      </c>
      <c r="M44" s="149">
        <f>SUM(M45:M47)</f>
        <v>0</v>
      </c>
      <c r="N44" s="150">
        <f>SUM(N45:N47)</f>
        <v>0</v>
      </c>
      <c r="O44" s="150">
        <f>SUM(O45:O47)</f>
        <v>0</v>
      </c>
      <c r="P44" s="151">
        <f>SUM(P45:P47)</f>
        <v>0</v>
      </c>
    </row>
    <row r="45" spans="1:16" ht="15.95" customHeight="1" x14ac:dyDescent="0.15">
      <c r="A45" s="4"/>
      <c r="B45" s="1" t="s">
        <v>133</v>
      </c>
      <c r="C45" s="194"/>
      <c r="D45" s="85">
        <f t="shared" si="0"/>
        <v>0</v>
      </c>
      <c r="E45" s="198"/>
      <c r="F45" s="199"/>
      <c r="G45" s="199"/>
      <c r="H45" s="200"/>
      <c r="I45" s="139"/>
      <c r="J45" s="140" t="s">
        <v>190</v>
      </c>
      <c r="K45" s="148"/>
      <c r="L45" s="144">
        <f t="shared" si="3"/>
        <v>0</v>
      </c>
      <c r="M45" s="149"/>
      <c r="N45" s="150"/>
      <c r="O45" s="150"/>
      <c r="P45" s="151"/>
    </row>
    <row r="46" spans="1:16" ht="15.95" customHeight="1" x14ac:dyDescent="0.15">
      <c r="A46" s="4"/>
      <c r="B46" s="1" t="s">
        <v>134</v>
      </c>
      <c r="C46" s="194"/>
      <c r="D46" s="85">
        <f t="shared" si="0"/>
        <v>0</v>
      </c>
      <c r="E46" s="198"/>
      <c r="F46" s="199"/>
      <c r="G46" s="199"/>
      <c r="H46" s="200"/>
      <c r="I46" s="139"/>
      <c r="J46" s="140" t="s">
        <v>191</v>
      </c>
      <c r="K46" s="148"/>
      <c r="L46" s="144">
        <f t="shared" si="3"/>
        <v>0</v>
      </c>
      <c r="M46" s="149"/>
      <c r="N46" s="150"/>
      <c r="O46" s="150"/>
      <c r="P46" s="151"/>
    </row>
    <row r="47" spans="1:16" ht="15.95" customHeight="1" x14ac:dyDescent="0.15">
      <c r="A47" s="4"/>
      <c r="B47" s="1" t="s">
        <v>135</v>
      </c>
      <c r="C47" s="194"/>
      <c r="D47" s="85">
        <f t="shared" si="0"/>
        <v>0</v>
      </c>
      <c r="E47" s="198"/>
      <c r="F47" s="199"/>
      <c r="G47" s="199"/>
      <c r="H47" s="200"/>
      <c r="I47" s="139"/>
      <c r="J47" s="140" t="s">
        <v>192</v>
      </c>
      <c r="K47" s="148"/>
      <c r="L47" s="144">
        <f t="shared" si="3"/>
        <v>0</v>
      </c>
      <c r="M47" s="149"/>
      <c r="N47" s="150"/>
      <c r="O47" s="150"/>
      <c r="P47" s="151"/>
    </row>
    <row r="48" spans="1:16" ht="15.95" customHeight="1" x14ac:dyDescent="0.15">
      <c r="A48" s="4"/>
      <c r="B48" s="1"/>
      <c r="C48" s="194"/>
      <c r="D48" s="85">
        <f t="shared" si="0"/>
        <v>0</v>
      </c>
      <c r="E48" s="198"/>
      <c r="F48" s="199"/>
      <c r="G48" s="199"/>
      <c r="H48" s="200"/>
      <c r="I48" s="6" t="s">
        <v>36</v>
      </c>
      <c r="J48" s="7"/>
      <c r="K48" s="86">
        <f>SUM(K49:K50)</f>
        <v>0</v>
      </c>
      <c r="L48" s="69">
        <f t="shared" si="3"/>
        <v>0</v>
      </c>
      <c r="M48" s="17">
        <f>SUM(M49:M50)</f>
        <v>0</v>
      </c>
      <c r="N48" s="18">
        <f>SUM(N49:N50)</f>
        <v>0</v>
      </c>
      <c r="O48" s="18">
        <f>SUM(O49:O50)</f>
        <v>0</v>
      </c>
      <c r="P48" s="19">
        <f>SUM(P49:P50)</f>
        <v>0</v>
      </c>
    </row>
    <row r="49" spans="1:16" ht="15.95" customHeight="1" x14ac:dyDescent="0.15">
      <c r="A49" s="4"/>
      <c r="B49" s="1"/>
      <c r="C49" s="194"/>
      <c r="D49" s="85">
        <f t="shared" si="0"/>
        <v>0</v>
      </c>
      <c r="E49" s="198"/>
      <c r="F49" s="199"/>
      <c r="G49" s="199"/>
      <c r="H49" s="200"/>
      <c r="I49" s="4"/>
      <c r="J49" s="1" t="s">
        <v>250</v>
      </c>
      <c r="K49" s="194"/>
      <c r="L49" s="69">
        <f t="shared" si="3"/>
        <v>0</v>
      </c>
      <c r="M49" s="198"/>
      <c r="N49" s="199"/>
      <c r="O49" s="199"/>
      <c r="P49" s="200"/>
    </row>
    <row r="50" spans="1:16" ht="15.95" customHeight="1" x14ac:dyDescent="0.15">
      <c r="A50" s="8"/>
      <c r="B50" s="1"/>
      <c r="C50" s="194"/>
      <c r="D50" s="85">
        <f t="shared" si="0"/>
        <v>0</v>
      </c>
      <c r="E50" s="198"/>
      <c r="F50" s="199"/>
      <c r="G50" s="199"/>
      <c r="H50" s="200"/>
      <c r="I50" s="4"/>
      <c r="J50" s="152"/>
      <c r="K50" s="148"/>
      <c r="L50" s="144">
        <f t="shared" si="3"/>
        <v>0</v>
      </c>
      <c r="M50" s="149"/>
      <c r="N50" s="150"/>
      <c r="O50" s="150"/>
      <c r="P50" s="151"/>
    </row>
    <row r="51" spans="1:16" ht="15.95" customHeight="1" x14ac:dyDescent="0.15">
      <c r="A51" s="329" t="s">
        <v>193</v>
      </c>
      <c r="B51" s="12" t="s">
        <v>18</v>
      </c>
      <c r="C51" s="87">
        <f>SUM(C7,C12,C17,C23,C27,C34,C39,C42:C43)</f>
        <v>0</v>
      </c>
      <c r="D51" s="88">
        <f t="shared" si="0"/>
        <v>0</v>
      </c>
      <c r="E51" s="22">
        <f>SUM(E7,E12,E17,E23,E27,E34,E39,E42:E43)</f>
        <v>0</v>
      </c>
      <c r="F51" s="23">
        <f>SUM(F7,F12,F17,F23,F27,F34,F39,F42:F43)</f>
        <v>0</v>
      </c>
      <c r="G51" s="23">
        <f>SUM(G7,G12,G17,G23,G27,G34,G39,G42:G43)</f>
        <v>0</v>
      </c>
      <c r="H51" s="24">
        <f>SUM(H7,H12,H17,H23,H27,H34,H39,H42:H43)</f>
        <v>0</v>
      </c>
      <c r="I51" s="329" t="s">
        <v>193</v>
      </c>
      <c r="J51" s="12" t="s">
        <v>18</v>
      </c>
      <c r="K51" s="87">
        <f>SUM(K33,K37,K43:K44,K48)</f>
        <v>0</v>
      </c>
      <c r="L51" s="75">
        <f t="shared" si="3"/>
        <v>0</v>
      </c>
      <c r="M51" s="22">
        <f>SUM(M33,M37,M43:M44,M48)</f>
        <v>0</v>
      </c>
      <c r="N51" s="23">
        <f>SUM(N33,N37,N43:N44,N48)</f>
        <v>0</v>
      </c>
      <c r="O51" s="23">
        <f>SUM(O33,O37,O43:O44,O48)</f>
        <v>0</v>
      </c>
      <c r="P51" s="24">
        <f>SUM(P33,P37,P43:P44,P48)</f>
        <v>0</v>
      </c>
    </row>
    <row r="52" spans="1:16" ht="15.95" customHeight="1" thickBot="1" x14ac:dyDescent="0.2">
      <c r="A52" s="330"/>
      <c r="B52" s="13" t="s">
        <v>194</v>
      </c>
      <c r="C52" s="207"/>
      <c r="D52" s="209"/>
      <c r="E52" s="338"/>
      <c r="F52" s="339"/>
      <c r="G52" s="339"/>
      <c r="H52" s="340"/>
      <c r="I52" s="330"/>
      <c r="J52" s="13" t="s">
        <v>194</v>
      </c>
      <c r="K52" s="207"/>
      <c r="L52" s="206"/>
      <c r="M52" s="331"/>
      <c r="N52" s="332"/>
      <c r="O52" s="332"/>
      <c r="P52" s="333"/>
    </row>
    <row r="53" spans="1:16" ht="15.95" customHeight="1" x14ac:dyDescent="0.15">
      <c r="A53" s="104"/>
      <c r="B53" s="104"/>
      <c r="C53" s="105"/>
      <c r="D53" s="105"/>
      <c r="E53" s="105"/>
      <c r="K53" s="105"/>
      <c r="L53" s="105"/>
      <c r="M53" s="105"/>
    </row>
    <row r="59" spans="1:16" ht="15.95" customHeight="1" x14ac:dyDescent="0.15">
      <c r="C59" s="106"/>
      <c r="D59" s="106"/>
      <c r="E59" s="106"/>
      <c r="F59" s="106"/>
      <c r="G59" s="106"/>
      <c r="H59" s="106"/>
      <c r="K59" s="106"/>
      <c r="L59" s="106"/>
      <c r="M59" s="106"/>
      <c r="N59" s="106"/>
      <c r="O59" s="106"/>
      <c r="P59" s="106"/>
    </row>
    <row r="60" spans="1:16" ht="15.95" customHeight="1" x14ac:dyDescent="0.15">
      <c r="C60" s="106"/>
      <c r="D60" s="106"/>
      <c r="E60" s="106"/>
      <c r="F60" s="106"/>
      <c r="G60" s="106"/>
      <c r="H60" s="106"/>
      <c r="K60" s="106"/>
      <c r="L60" s="106"/>
      <c r="M60" s="106"/>
      <c r="N60" s="106"/>
      <c r="O60" s="106"/>
      <c r="P60" s="106"/>
    </row>
    <row r="61" spans="1:16" ht="15.95" customHeight="1" x14ac:dyDescent="0.15">
      <c r="C61" s="106"/>
      <c r="D61" s="106"/>
      <c r="E61" s="106"/>
      <c r="F61" s="106"/>
      <c r="G61" s="106"/>
      <c r="H61" s="106"/>
      <c r="K61" s="106"/>
      <c r="L61" s="106"/>
      <c r="M61" s="106"/>
      <c r="N61" s="106"/>
      <c r="O61" s="106"/>
      <c r="P61" s="106"/>
    </row>
    <row r="62" spans="1:16" ht="15.95" customHeight="1" x14ac:dyDescent="0.15">
      <c r="C62" s="106"/>
      <c r="D62" s="106"/>
      <c r="E62" s="106"/>
      <c r="F62" s="106"/>
      <c r="G62" s="106"/>
      <c r="H62" s="106"/>
      <c r="K62" s="106"/>
      <c r="L62" s="106"/>
      <c r="M62" s="106"/>
      <c r="N62" s="106"/>
      <c r="O62" s="106"/>
      <c r="P62" s="106"/>
    </row>
    <row r="63" spans="1:16" ht="15.95" customHeight="1" x14ac:dyDescent="0.15">
      <c r="C63" s="106"/>
      <c r="D63" s="106"/>
      <c r="E63" s="106"/>
      <c r="F63" s="106"/>
      <c r="G63" s="106"/>
      <c r="H63" s="106"/>
      <c r="K63" s="106"/>
      <c r="L63" s="106"/>
      <c r="M63" s="106"/>
      <c r="N63" s="106"/>
      <c r="O63" s="106"/>
      <c r="P63" s="106"/>
    </row>
    <row r="64" spans="1:16" ht="15.95" customHeight="1" x14ac:dyDescent="0.15">
      <c r="C64" s="106"/>
      <c r="D64" s="106"/>
      <c r="E64" s="106"/>
      <c r="F64" s="106"/>
      <c r="G64" s="106"/>
      <c r="H64" s="106"/>
      <c r="K64" s="106"/>
      <c r="L64" s="106"/>
      <c r="M64" s="106"/>
      <c r="N64" s="106"/>
      <c r="O64" s="106"/>
      <c r="P64" s="106"/>
    </row>
    <row r="65" spans="3:16" ht="15.95" customHeight="1" x14ac:dyDescent="0.15">
      <c r="C65" s="106"/>
      <c r="D65" s="106"/>
      <c r="E65" s="106"/>
      <c r="F65" s="106"/>
      <c r="G65" s="106"/>
      <c r="H65" s="106"/>
      <c r="K65" s="106"/>
      <c r="L65" s="106"/>
      <c r="M65" s="106"/>
      <c r="N65" s="106"/>
      <c r="O65" s="106"/>
      <c r="P65" s="106"/>
    </row>
    <row r="66" spans="3:16" ht="15.95" customHeight="1" x14ac:dyDescent="0.15">
      <c r="C66" s="106"/>
      <c r="D66" s="106"/>
      <c r="E66" s="106"/>
      <c r="F66" s="106"/>
      <c r="G66" s="106"/>
      <c r="H66" s="106"/>
    </row>
    <row r="70" spans="3:16" ht="15.95" customHeight="1" x14ac:dyDescent="0.15">
      <c r="K70" s="106"/>
      <c r="L70" s="106"/>
      <c r="M70" s="106"/>
      <c r="N70" s="106"/>
      <c r="O70" s="106"/>
      <c r="P70" s="106"/>
    </row>
    <row r="71" spans="3:16" ht="15.95" customHeight="1" x14ac:dyDescent="0.15">
      <c r="C71" s="106"/>
      <c r="D71" s="106"/>
      <c r="E71" s="106"/>
      <c r="F71" s="106"/>
      <c r="G71" s="106"/>
      <c r="H71" s="106"/>
      <c r="K71" s="106"/>
      <c r="L71" s="106"/>
      <c r="M71" s="106"/>
      <c r="N71" s="106"/>
      <c r="O71" s="106"/>
      <c r="P71" s="106"/>
    </row>
    <row r="72" spans="3:16" ht="15.95" customHeight="1" x14ac:dyDescent="0.15">
      <c r="C72" s="106"/>
      <c r="D72" s="106"/>
      <c r="E72" s="106"/>
      <c r="F72" s="106"/>
      <c r="G72" s="106"/>
      <c r="H72" s="106"/>
      <c r="K72" s="106"/>
      <c r="L72" s="106"/>
      <c r="M72" s="106"/>
      <c r="N72" s="106"/>
      <c r="O72" s="106"/>
      <c r="P72" s="106"/>
    </row>
    <row r="73" spans="3:16" ht="15.95" customHeight="1" x14ac:dyDescent="0.15">
      <c r="C73" s="106"/>
      <c r="D73" s="106"/>
      <c r="E73" s="106"/>
      <c r="F73" s="106"/>
      <c r="G73" s="106"/>
      <c r="H73" s="106"/>
      <c r="K73" s="106"/>
      <c r="L73" s="106"/>
      <c r="M73" s="106"/>
      <c r="N73" s="106"/>
      <c r="O73" s="106"/>
      <c r="P73" s="106"/>
    </row>
    <row r="74" spans="3:16" ht="15.95" customHeight="1" x14ac:dyDescent="0.15">
      <c r="C74" s="106"/>
      <c r="D74" s="106"/>
      <c r="E74" s="106"/>
      <c r="F74" s="106"/>
      <c r="G74" s="106"/>
      <c r="H74" s="106"/>
      <c r="K74" s="106"/>
      <c r="L74" s="106"/>
      <c r="M74" s="106"/>
      <c r="N74" s="106"/>
      <c r="O74" s="106"/>
      <c r="P74" s="106"/>
    </row>
    <row r="75" spans="3:16" ht="15.95" customHeight="1" x14ac:dyDescent="0.15">
      <c r="C75" s="106"/>
      <c r="D75" s="106"/>
      <c r="E75" s="106"/>
      <c r="F75" s="106"/>
      <c r="G75" s="106"/>
      <c r="H75" s="106"/>
      <c r="K75" s="106"/>
      <c r="L75" s="106"/>
      <c r="M75" s="106"/>
      <c r="N75" s="106"/>
      <c r="O75" s="106"/>
      <c r="P75" s="106"/>
    </row>
    <row r="76" spans="3:16" ht="15.95" customHeight="1" x14ac:dyDescent="0.15">
      <c r="C76" s="106"/>
      <c r="D76" s="106"/>
      <c r="E76" s="106"/>
      <c r="F76" s="106"/>
      <c r="G76" s="106"/>
      <c r="H76" s="106"/>
      <c r="K76" s="106"/>
      <c r="L76" s="106"/>
      <c r="M76" s="106"/>
      <c r="N76" s="106"/>
      <c r="O76" s="106"/>
      <c r="P76" s="106"/>
    </row>
    <row r="77" spans="3:16" ht="15.95" customHeight="1" x14ac:dyDescent="0.15">
      <c r="C77" s="106"/>
      <c r="D77" s="106"/>
      <c r="E77" s="106"/>
      <c r="F77" s="106"/>
      <c r="G77" s="106"/>
      <c r="H77" s="106"/>
      <c r="K77" s="106"/>
      <c r="L77" s="106"/>
      <c r="M77" s="106"/>
      <c r="N77" s="106"/>
      <c r="O77" s="106"/>
      <c r="P77" s="106"/>
    </row>
    <row r="78" spans="3:16" ht="15.95" customHeight="1" x14ac:dyDescent="0.15">
      <c r="C78" s="106"/>
      <c r="D78" s="106"/>
      <c r="E78" s="106"/>
      <c r="F78" s="106"/>
      <c r="G78" s="106"/>
      <c r="H78" s="106"/>
      <c r="K78" s="106"/>
      <c r="L78" s="106"/>
      <c r="M78" s="106"/>
      <c r="N78" s="106"/>
      <c r="O78" s="106"/>
      <c r="P78" s="106"/>
    </row>
    <row r="79" spans="3:16" ht="15.95" customHeight="1" x14ac:dyDescent="0.15">
      <c r="C79" s="106"/>
      <c r="D79" s="106"/>
      <c r="E79" s="106"/>
      <c r="F79" s="106"/>
      <c r="G79" s="106"/>
      <c r="H79" s="106"/>
      <c r="K79" s="106"/>
      <c r="L79" s="106"/>
      <c r="M79" s="106"/>
      <c r="N79" s="106"/>
      <c r="O79" s="106"/>
      <c r="P79" s="106"/>
    </row>
    <row r="80" spans="3:16" ht="15.95" customHeight="1" x14ac:dyDescent="0.15">
      <c r="C80" s="106"/>
      <c r="D80" s="106"/>
      <c r="E80" s="106"/>
      <c r="F80" s="106"/>
      <c r="G80" s="106"/>
      <c r="H80" s="106"/>
      <c r="K80" s="106"/>
      <c r="L80" s="106"/>
      <c r="M80" s="106"/>
      <c r="N80" s="106"/>
      <c r="O80" s="106"/>
      <c r="P80" s="106"/>
    </row>
    <row r="81" spans="3:16" ht="15.95" customHeight="1" x14ac:dyDescent="0.15">
      <c r="C81" s="106"/>
      <c r="D81" s="106"/>
      <c r="E81" s="106"/>
      <c r="F81" s="106"/>
      <c r="G81" s="106"/>
      <c r="H81" s="106"/>
      <c r="K81" s="106"/>
      <c r="L81" s="106"/>
      <c r="M81" s="106"/>
      <c r="N81" s="106"/>
      <c r="O81" s="106"/>
      <c r="P81" s="106"/>
    </row>
    <row r="82" spans="3:16" ht="15.95" customHeight="1" x14ac:dyDescent="0.15">
      <c r="C82" s="106"/>
      <c r="D82" s="106"/>
      <c r="E82" s="106"/>
      <c r="F82" s="106"/>
      <c r="G82" s="106"/>
      <c r="H82" s="106"/>
      <c r="K82" s="106"/>
      <c r="L82" s="106"/>
      <c r="M82" s="106"/>
      <c r="N82" s="106"/>
      <c r="O82" s="106"/>
      <c r="P82" s="106"/>
    </row>
    <row r="83" spans="3:16" ht="15.95" customHeight="1" x14ac:dyDescent="0.15">
      <c r="C83" s="106"/>
      <c r="D83" s="106"/>
      <c r="E83" s="106"/>
      <c r="F83" s="106"/>
      <c r="G83" s="106"/>
      <c r="H83" s="106"/>
      <c r="K83" s="106"/>
      <c r="L83" s="106"/>
      <c r="M83" s="106"/>
      <c r="N83" s="106"/>
      <c r="O83" s="106"/>
      <c r="P83" s="106"/>
    </row>
    <row r="84" spans="3:16" ht="15.95" customHeight="1" x14ac:dyDescent="0.15">
      <c r="C84" s="106"/>
      <c r="D84" s="106"/>
      <c r="E84" s="106"/>
      <c r="F84" s="106"/>
      <c r="G84" s="106"/>
      <c r="H84" s="106"/>
      <c r="K84" s="106"/>
      <c r="L84" s="106"/>
      <c r="M84" s="106"/>
      <c r="N84" s="106"/>
      <c r="O84" s="106"/>
      <c r="P84" s="106"/>
    </row>
    <row r="85" spans="3:16" ht="15.95" customHeight="1" x14ac:dyDescent="0.15">
      <c r="C85" s="106"/>
      <c r="D85" s="106"/>
      <c r="E85" s="106"/>
      <c r="F85" s="106"/>
      <c r="G85" s="106"/>
      <c r="H85" s="106"/>
      <c r="K85" s="106"/>
      <c r="L85" s="106"/>
      <c r="M85" s="106"/>
      <c r="N85" s="106"/>
      <c r="O85" s="106"/>
      <c r="P85" s="106"/>
    </row>
    <row r="86" spans="3:16" ht="15.95" customHeight="1" x14ac:dyDescent="0.15">
      <c r="K86" s="106"/>
      <c r="L86" s="106"/>
      <c r="M86" s="106"/>
      <c r="N86" s="106"/>
      <c r="O86" s="106"/>
      <c r="P86" s="106"/>
    </row>
    <row r="87" spans="3:16" ht="15.95" customHeight="1" x14ac:dyDescent="0.15">
      <c r="K87" s="106"/>
      <c r="L87" s="106"/>
      <c r="M87" s="106"/>
      <c r="N87" s="106"/>
      <c r="O87" s="106"/>
      <c r="P87" s="106"/>
    </row>
    <row r="90" spans="3:16" ht="15.95" customHeight="1" x14ac:dyDescent="0.15">
      <c r="C90" s="106"/>
      <c r="D90" s="106"/>
      <c r="E90" s="106"/>
      <c r="F90" s="106"/>
      <c r="G90" s="106"/>
      <c r="H90" s="106"/>
    </row>
    <row r="91" spans="3:16" ht="15.95" customHeight="1" x14ac:dyDescent="0.15">
      <c r="C91" s="106"/>
      <c r="D91" s="106"/>
      <c r="E91" s="106"/>
      <c r="F91" s="106"/>
      <c r="G91" s="106"/>
      <c r="H91" s="106"/>
    </row>
    <row r="92" spans="3:16" ht="15.95" customHeight="1" x14ac:dyDescent="0.15">
      <c r="C92" s="106"/>
      <c r="D92" s="106"/>
      <c r="E92" s="106"/>
      <c r="F92" s="106"/>
      <c r="G92" s="106"/>
      <c r="H92" s="106"/>
      <c r="K92" s="106"/>
      <c r="L92" s="106"/>
      <c r="M92" s="106"/>
      <c r="N92" s="106"/>
      <c r="O92" s="106"/>
      <c r="P92" s="106"/>
    </row>
    <row r="93" spans="3:16" ht="15.95" customHeight="1" x14ac:dyDescent="0.15">
      <c r="C93" s="106"/>
      <c r="D93" s="106"/>
      <c r="E93" s="106"/>
      <c r="F93" s="106"/>
      <c r="G93" s="106"/>
      <c r="H93" s="106"/>
      <c r="K93" s="106"/>
      <c r="L93" s="106"/>
      <c r="M93" s="106"/>
      <c r="N93" s="106"/>
      <c r="O93" s="106"/>
      <c r="P93" s="106"/>
    </row>
    <row r="94" spans="3:16" ht="15.95" customHeight="1" x14ac:dyDescent="0.15">
      <c r="C94" s="106"/>
      <c r="D94" s="106"/>
      <c r="E94" s="106"/>
      <c r="F94" s="106"/>
      <c r="G94" s="106"/>
      <c r="H94" s="106"/>
      <c r="K94" s="106"/>
      <c r="L94" s="106"/>
      <c r="M94" s="106"/>
      <c r="N94" s="106"/>
      <c r="O94" s="106"/>
      <c r="P94" s="106"/>
    </row>
    <row r="95" spans="3:16" ht="15.95" customHeight="1" x14ac:dyDescent="0.15">
      <c r="C95" s="106"/>
      <c r="D95" s="106"/>
      <c r="E95" s="106"/>
      <c r="F95" s="106"/>
      <c r="G95" s="106"/>
      <c r="H95" s="106"/>
      <c r="K95" s="106"/>
      <c r="L95" s="106"/>
      <c r="M95" s="106"/>
      <c r="N95" s="106"/>
      <c r="O95" s="106"/>
      <c r="P95" s="106"/>
    </row>
    <row r="96" spans="3:16" ht="15.95" customHeight="1" x14ac:dyDescent="0.15">
      <c r="C96" s="106"/>
      <c r="D96" s="106"/>
      <c r="E96" s="106"/>
      <c r="F96" s="106"/>
      <c r="G96" s="106"/>
      <c r="H96" s="106"/>
      <c r="K96" s="106"/>
      <c r="L96" s="106"/>
      <c r="M96" s="106"/>
      <c r="N96" s="106"/>
      <c r="O96" s="106"/>
      <c r="P96" s="106"/>
    </row>
    <row r="97" spans="3:16" ht="15.95" customHeight="1" x14ac:dyDescent="0.15">
      <c r="C97" s="106"/>
      <c r="D97" s="106"/>
      <c r="E97" s="106"/>
      <c r="F97" s="106"/>
      <c r="G97" s="106"/>
      <c r="H97" s="106"/>
      <c r="K97" s="106"/>
      <c r="L97" s="106"/>
      <c r="M97" s="106"/>
      <c r="N97" s="106"/>
      <c r="O97" s="106"/>
      <c r="P97" s="106"/>
    </row>
    <row r="98" spans="3:16" ht="15.95" customHeight="1" x14ac:dyDescent="0.15">
      <c r="C98" s="106"/>
      <c r="D98" s="106"/>
      <c r="E98" s="106"/>
      <c r="F98" s="106"/>
      <c r="G98" s="106"/>
      <c r="H98" s="106"/>
      <c r="K98" s="106"/>
      <c r="L98" s="106"/>
      <c r="M98" s="106"/>
      <c r="N98" s="106"/>
      <c r="O98" s="106"/>
      <c r="P98" s="106"/>
    </row>
    <row r="99" spans="3:16" ht="15.95" customHeight="1" x14ac:dyDescent="0.15">
      <c r="C99" s="106"/>
      <c r="D99" s="106"/>
      <c r="E99" s="106"/>
      <c r="F99" s="106"/>
      <c r="G99" s="106"/>
      <c r="H99" s="106"/>
      <c r="K99" s="106"/>
      <c r="L99" s="106"/>
      <c r="M99" s="106"/>
      <c r="N99" s="106"/>
      <c r="O99" s="106"/>
      <c r="P99" s="106"/>
    </row>
    <row r="100" spans="3:16" ht="15.95" customHeight="1" x14ac:dyDescent="0.15">
      <c r="C100" s="106"/>
      <c r="D100" s="106"/>
      <c r="E100" s="106"/>
      <c r="F100" s="106"/>
      <c r="G100" s="106"/>
      <c r="H100" s="106"/>
    </row>
    <row r="101" spans="3:16" ht="15.95" customHeight="1" x14ac:dyDescent="0.15">
      <c r="C101" s="106"/>
      <c r="D101" s="106"/>
      <c r="E101" s="106"/>
      <c r="F101" s="106"/>
      <c r="G101" s="106"/>
      <c r="H101" s="106"/>
    </row>
    <row r="102" spans="3:16" ht="15.95" customHeight="1" x14ac:dyDescent="0.15">
      <c r="C102" s="106"/>
      <c r="D102" s="106"/>
      <c r="E102" s="106"/>
      <c r="F102" s="106"/>
      <c r="G102" s="106"/>
      <c r="H102" s="106"/>
    </row>
    <row r="103" spans="3:16" ht="15.95" customHeight="1" x14ac:dyDescent="0.15">
      <c r="C103" s="106"/>
      <c r="D103" s="106"/>
      <c r="E103" s="106"/>
      <c r="F103" s="106"/>
      <c r="G103" s="106"/>
      <c r="H103" s="106"/>
    </row>
    <row r="104" spans="3:16" ht="15.95" customHeight="1" x14ac:dyDescent="0.15">
      <c r="C104" s="106"/>
      <c r="D104" s="106"/>
      <c r="E104" s="106"/>
      <c r="F104" s="106"/>
      <c r="G104" s="106"/>
      <c r="H104" s="106"/>
    </row>
  </sheetData>
  <sheetProtection algorithmName="SHA-512" hashValue="xFK0LSBoZH7rQeKNbztdRFSzIsoHITeV/Fip5FHmCtHPhbQOqFPthFdRQWOHheWYuAv9+lyduis4MlrmNrYALg==" saltValue="W10khAhKpP4sphzLnfchzw==" spinCount="100000" sheet="1" objects="1" scenarios="1"/>
  <mergeCells count="25">
    <mergeCell ref="M52:P52"/>
    <mergeCell ref="D5:H5"/>
    <mergeCell ref="C5:C6"/>
    <mergeCell ref="K5:K6"/>
    <mergeCell ref="L5:P5"/>
    <mergeCell ref="E52:H52"/>
    <mergeCell ref="M16:P16"/>
    <mergeCell ref="M30:P30"/>
    <mergeCell ref="L17:P17"/>
    <mergeCell ref="K31:K32"/>
    <mergeCell ref="K17:K18"/>
    <mergeCell ref="L31:P31"/>
    <mergeCell ref="A51:A52"/>
    <mergeCell ref="I15:I16"/>
    <mergeCell ref="I29:I30"/>
    <mergeCell ref="I51:I52"/>
    <mergeCell ref="I31:J32"/>
    <mergeCell ref="I17:J18"/>
    <mergeCell ref="A1:P1"/>
    <mergeCell ref="E4:G4"/>
    <mergeCell ref="K4:P4"/>
    <mergeCell ref="K3:P3"/>
    <mergeCell ref="A5:B6"/>
    <mergeCell ref="I5:J6"/>
    <mergeCell ref="K2:P2"/>
  </mergeCells>
  <phoneticPr fontId="2"/>
  <printOptions horizontalCentered="1"/>
  <pageMargins left="0.39370078740157483" right="0.39370078740157483" top="0.39370078740157483" bottom="0.39370078740157483" header="0.51181102362204722" footer="0.39370078740157483"/>
  <pageSetup paperSize="9" orientation="portrait" r:id="rId1"/>
  <headerFooter alignWithMargins="0">
    <oddFooter>&amp;C&amp;A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3"/>
  </sheetPr>
  <dimension ref="A1:T104"/>
  <sheetViews>
    <sheetView workbookViewId="0">
      <selection activeCell="U106" sqref="U106"/>
    </sheetView>
  </sheetViews>
  <sheetFormatPr defaultRowHeight="15.95" customHeight="1" x14ac:dyDescent="0.15"/>
  <cols>
    <col min="1" max="1" width="7.625" style="101" customWidth="1"/>
    <col min="2" max="2" width="20.625" style="101" customWidth="1"/>
    <col min="3" max="3" width="6.125" style="101" customWidth="1"/>
    <col min="4" max="4" width="5.625" style="101" customWidth="1"/>
    <col min="5" max="6" width="2.125" style="101" customWidth="1"/>
    <col min="7" max="7" width="1.875" style="101" customWidth="1"/>
    <col min="8" max="8" width="2.125" style="101" customWidth="1"/>
    <col min="9" max="9" width="7.625" style="101" customWidth="1"/>
    <col min="10" max="10" width="20.625" style="101" customWidth="1"/>
    <col min="11" max="12" width="6.125" style="101" customWidth="1"/>
    <col min="13" max="16" width="2.125" style="101" customWidth="1"/>
    <col min="17" max="16384" width="9" style="101"/>
  </cols>
  <sheetData>
    <row r="1" spans="1:20" s="107" customFormat="1" ht="15.95" customHeight="1" thickBot="1" x14ac:dyDescent="0.2">
      <c r="A1" s="314" t="s">
        <v>119</v>
      </c>
      <c r="B1" s="314"/>
      <c r="C1" s="314"/>
      <c r="D1" s="314"/>
      <c r="E1" s="314"/>
      <c r="F1" s="314"/>
      <c r="G1" s="314"/>
      <c r="H1" s="314"/>
      <c r="I1" s="314"/>
      <c r="J1" s="314"/>
      <c r="K1" s="314"/>
      <c r="L1" s="314"/>
      <c r="M1" s="314"/>
      <c r="N1" s="314"/>
      <c r="O1" s="314"/>
      <c r="P1" s="314"/>
    </row>
    <row r="2" spans="1:20" ht="15.95" customHeight="1" thickBot="1" x14ac:dyDescent="0.2">
      <c r="A2" s="128" t="s">
        <v>263</v>
      </c>
      <c r="B2" s="250">
        <f>調査海岸基本情報入力!$C$3</f>
        <v>0</v>
      </c>
      <c r="C2" s="256" t="s">
        <v>254</v>
      </c>
      <c r="D2" s="255">
        <f>調査海岸基本情報入力!$C$4</f>
        <v>0</v>
      </c>
      <c r="E2" s="42"/>
      <c r="F2" s="42"/>
      <c r="G2" s="42"/>
      <c r="H2" s="43"/>
      <c r="I2" s="43"/>
      <c r="J2" s="254" t="s">
        <v>0</v>
      </c>
      <c r="K2" s="326">
        <f>調査海岸基本情報入力!$C$5</f>
        <v>0</v>
      </c>
      <c r="L2" s="327"/>
      <c r="M2" s="327"/>
      <c r="N2" s="327"/>
      <c r="O2" s="327"/>
      <c r="P2" s="328"/>
    </row>
    <row r="3" spans="1:20" ht="15.95" customHeight="1" thickBot="1" x14ac:dyDescent="0.2">
      <c r="A3" s="254" t="s">
        <v>1</v>
      </c>
      <c r="B3" s="36">
        <f>調査海岸基本情報入力!$C$6</f>
        <v>0</v>
      </c>
      <c r="C3" s="36"/>
      <c r="D3" s="36"/>
      <c r="E3" s="36"/>
      <c r="F3" s="36"/>
      <c r="G3" s="36"/>
      <c r="H3" s="36"/>
      <c r="I3" s="36"/>
      <c r="J3" s="254" t="s">
        <v>2</v>
      </c>
      <c r="K3" s="347" t="s">
        <v>288</v>
      </c>
      <c r="L3" s="348"/>
      <c r="M3" s="348"/>
      <c r="N3" s="348"/>
      <c r="O3" s="348"/>
      <c r="P3" s="349"/>
    </row>
    <row r="4" spans="1:20" ht="15.95" customHeight="1" thickBot="1" x14ac:dyDescent="0.2">
      <c r="A4" s="254" t="s">
        <v>3</v>
      </c>
      <c r="B4" s="37">
        <f>調査海岸基本情報入力!$C$7</f>
        <v>0</v>
      </c>
      <c r="C4" s="38">
        <f>調査海岸基本情報入力!$C$8</f>
        <v>0</v>
      </c>
      <c r="D4" s="39" t="s">
        <v>212</v>
      </c>
      <c r="E4" s="315">
        <f>調査海岸基本情報入力!$C$9</f>
        <v>0</v>
      </c>
      <c r="F4" s="315"/>
      <c r="G4" s="315"/>
      <c r="H4" s="40"/>
      <c r="I4" s="41"/>
      <c r="J4" s="254" t="s">
        <v>213</v>
      </c>
      <c r="K4" s="316"/>
      <c r="L4" s="317"/>
      <c r="M4" s="317"/>
      <c r="N4" s="317"/>
      <c r="O4" s="317"/>
      <c r="P4" s="318"/>
    </row>
    <row r="5" spans="1:20" ht="15.95" customHeight="1" x14ac:dyDescent="0.15">
      <c r="A5" s="322" t="s">
        <v>4</v>
      </c>
      <c r="B5" s="323"/>
      <c r="C5" s="336" t="s">
        <v>136</v>
      </c>
      <c r="D5" s="334" t="s">
        <v>6</v>
      </c>
      <c r="E5" s="334"/>
      <c r="F5" s="334"/>
      <c r="G5" s="334"/>
      <c r="H5" s="335"/>
      <c r="I5" s="322" t="s">
        <v>38</v>
      </c>
      <c r="J5" s="323"/>
      <c r="K5" s="336" t="s">
        <v>136</v>
      </c>
      <c r="L5" s="334" t="s">
        <v>6</v>
      </c>
      <c r="M5" s="334"/>
      <c r="N5" s="334"/>
      <c r="O5" s="334"/>
      <c r="P5" s="335"/>
    </row>
    <row r="6" spans="1:20" ht="15.95" customHeight="1" thickBot="1" x14ac:dyDescent="0.2">
      <c r="A6" s="324"/>
      <c r="B6" s="325"/>
      <c r="C6" s="337"/>
      <c r="D6" s="29" t="s">
        <v>120</v>
      </c>
      <c r="E6" s="30" t="s">
        <v>118</v>
      </c>
      <c r="F6" s="31" t="s">
        <v>111</v>
      </c>
      <c r="G6" s="31" t="s">
        <v>167</v>
      </c>
      <c r="H6" s="32" t="s">
        <v>7</v>
      </c>
      <c r="I6" s="324"/>
      <c r="J6" s="325"/>
      <c r="K6" s="337"/>
      <c r="L6" s="29" t="s">
        <v>120</v>
      </c>
      <c r="M6" s="30" t="s">
        <v>118</v>
      </c>
      <c r="N6" s="31" t="s">
        <v>111</v>
      </c>
      <c r="O6" s="31" t="s">
        <v>167</v>
      </c>
      <c r="P6" s="32" t="s">
        <v>7</v>
      </c>
    </row>
    <row r="7" spans="1:20" ht="15.95" customHeight="1" x14ac:dyDescent="0.15">
      <c r="A7" s="2" t="s">
        <v>8</v>
      </c>
      <c r="B7" s="3"/>
      <c r="C7" s="83">
        <f>SUM(C8:C11)</f>
        <v>0</v>
      </c>
      <c r="D7" s="84">
        <f t="shared" ref="D7:D51" si="0">SUM(E7:H7)</f>
        <v>0</v>
      </c>
      <c r="E7" s="14">
        <f>SUM(E8:E11)</f>
        <v>0</v>
      </c>
      <c r="F7" s="15">
        <f>SUM(F8:F11)</f>
        <v>0</v>
      </c>
      <c r="G7" s="15">
        <f>SUM(G8:G11)</f>
        <v>0</v>
      </c>
      <c r="H7" s="16">
        <f>SUM(H8:H11)</f>
        <v>0</v>
      </c>
      <c r="I7" s="25" t="s">
        <v>39</v>
      </c>
      <c r="J7" s="26"/>
      <c r="K7" s="210"/>
      <c r="L7" s="130">
        <f t="shared" ref="L7:L15" si="1">SUM(M7:P7)</f>
        <v>0</v>
      </c>
      <c r="M7" s="211"/>
      <c r="N7" s="212"/>
      <c r="O7" s="212"/>
      <c r="P7" s="213"/>
    </row>
    <row r="8" spans="1:20" ht="15.95" customHeight="1" x14ac:dyDescent="0.15">
      <c r="A8" s="4"/>
      <c r="B8" s="5" t="s">
        <v>168</v>
      </c>
      <c r="C8" s="194"/>
      <c r="D8" s="85">
        <f t="shared" si="0"/>
        <v>0</v>
      </c>
      <c r="E8" s="195"/>
      <c r="F8" s="196"/>
      <c r="G8" s="196"/>
      <c r="H8" s="197"/>
      <c r="I8" s="10" t="s">
        <v>40</v>
      </c>
      <c r="J8" s="11"/>
      <c r="K8" s="214"/>
      <c r="L8" s="131">
        <f t="shared" si="1"/>
        <v>0</v>
      </c>
      <c r="M8" s="136"/>
      <c r="N8" s="137"/>
      <c r="O8" s="137"/>
      <c r="P8" s="151"/>
    </row>
    <row r="9" spans="1:20" ht="15.95" customHeight="1" x14ac:dyDescent="0.15">
      <c r="A9" s="4"/>
      <c r="B9" s="5" t="s">
        <v>112</v>
      </c>
      <c r="C9" s="194"/>
      <c r="D9" s="85">
        <f t="shared" si="0"/>
        <v>0</v>
      </c>
      <c r="E9" s="195"/>
      <c r="F9" s="196"/>
      <c r="G9" s="196"/>
      <c r="H9" s="197"/>
      <c r="I9" s="10" t="s">
        <v>41</v>
      </c>
      <c r="J9" s="11"/>
      <c r="K9" s="214"/>
      <c r="L9" s="131">
        <f t="shared" si="1"/>
        <v>0</v>
      </c>
      <c r="M9" s="136"/>
      <c r="N9" s="137"/>
      <c r="O9" s="137"/>
      <c r="P9" s="151"/>
    </row>
    <row r="10" spans="1:20" ht="15.95" customHeight="1" x14ac:dyDescent="0.15">
      <c r="A10" s="4"/>
      <c r="B10" s="5" t="s">
        <v>113</v>
      </c>
      <c r="C10" s="194"/>
      <c r="D10" s="85">
        <f t="shared" si="0"/>
        <v>0</v>
      </c>
      <c r="E10" s="198"/>
      <c r="F10" s="199"/>
      <c r="G10" s="199"/>
      <c r="H10" s="200"/>
      <c r="I10" s="10" t="s">
        <v>42</v>
      </c>
      <c r="J10" s="11"/>
      <c r="K10" s="214"/>
      <c r="L10" s="131">
        <f t="shared" si="1"/>
        <v>0</v>
      </c>
      <c r="M10" s="136"/>
      <c r="N10" s="137"/>
      <c r="O10" s="137"/>
      <c r="P10" s="151"/>
    </row>
    <row r="11" spans="1:20" ht="15.95" customHeight="1" x14ac:dyDescent="0.15">
      <c r="A11" s="4"/>
      <c r="B11" s="5" t="s">
        <v>73</v>
      </c>
      <c r="C11" s="194"/>
      <c r="D11" s="85">
        <f t="shared" si="0"/>
        <v>0</v>
      </c>
      <c r="E11" s="201"/>
      <c r="F11" s="202"/>
      <c r="G11" s="202"/>
      <c r="H11" s="203"/>
      <c r="I11" s="10" t="s">
        <v>43</v>
      </c>
      <c r="J11" s="11"/>
      <c r="K11" s="214"/>
      <c r="L11" s="131">
        <f t="shared" si="1"/>
        <v>0</v>
      </c>
      <c r="M11" s="136"/>
      <c r="N11" s="137"/>
      <c r="O11" s="137"/>
      <c r="P11" s="151"/>
    </row>
    <row r="12" spans="1:20" ht="15.95" customHeight="1" x14ac:dyDescent="0.15">
      <c r="A12" s="6" t="s">
        <v>13</v>
      </c>
      <c r="B12" s="7"/>
      <c r="C12" s="86">
        <f>SUM(C13:C16)</f>
        <v>0</v>
      </c>
      <c r="D12" s="85">
        <f t="shared" si="0"/>
        <v>0</v>
      </c>
      <c r="E12" s="17">
        <f>SUM(E13:E16)</f>
        <v>0</v>
      </c>
      <c r="F12" s="18">
        <f>SUM(F13:F16)</f>
        <v>0</v>
      </c>
      <c r="G12" s="18">
        <f>SUM(G13:G16)</f>
        <v>0</v>
      </c>
      <c r="H12" s="19">
        <f>SUM(H13:H16)</f>
        <v>0</v>
      </c>
      <c r="I12" s="6" t="s">
        <v>44</v>
      </c>
      <c r="J12" s="7"/>
      <c r="K12" s="89">
        <f>SUM(K13:K14)</f>
        <v>0</v>
      </c>
      <c r="L12" s="69">
        <f t="shared" si="1"/>
        <v>0</v>
      </c>
      <c r="M12" s="20">
        <f>SUM(M13:M14)</f>
        <v>0</v>
      </c>
      <c r="N12" s="21">
        <f>SUM(N13:N14)</f>
        <v>0</v>
      </c>
      <c r="O12" s="21">
        <f>SUM(O13:O14)</f>
        <v>0</v>
      </c>
      <c r="P12" s="27">
        <f>SUM(P13:P14)</f>
        <v>0</v>
      </c>
    </row>
    <row r="13" spans="1:20" ht="15.95" customHeight="1" x14ac:dyDescent="0.15">
      <c r="A13" s="4"/>
      <c r="B13" s="5" t="s">
        <v>169</v>
      </c>
      <c r="C13" s="194"/>
      <c r="D13" s="85">
        <f t="shared" si="0"/>
        <v>0</v>
      </c>
      <c r="E13" s="198"/>
      <c r="F13" s="199"/>
      <c r="G13" s="199"/>
      <c r="H13" s="200"/>
      <c r="I13" s="4"/>
      <c r="J13" s="1" t="s">
        <v>248</v>
      </c>
      <c r="K13" s="204"/>
      <c r="L13" s="69">
        <f t="shared" si="1"/>
        <v>0</v>
      </c>
      <c r="M13" s="195"/>
      <c r="N13" s="196"/>
      <c r="O13" s="196"/>
      <c r="P13" s="200"/>
    </row>
    <row r="14" spans="1:20" ht="15.95" customHeight="1" x14ac:dyDescent="0.15">
      <c r="A14" s="4"/>
      <c r="B14" s="5" t="s">
        <v>170</v>
      </c>
      <c r="C14" s="194"/>
      <c r="D14" s="85">
        <f t="shared" si="0"/>
        <v>0</v>
      </c>
      <c r="E14" s="198"/>
      <c r="F14" s="199"/>
      <c r="G14" s="199"/>
      <c r="H14" s="200"/>
      <c r="I14" s="4"/>
      <c r="J14" s="152"/>
      <c r="K14" s="214"/>
      <c r="L14" s="131">
        <f t="shared" si="1"/>
        <v>0</v>
      </c>
      <c r="M14" s="136"/>
      <c r="N14" s="137"/>
      <c r="O14" s="137"/>
      <c r="P14" s="151"/>
    </row>
    <row r="15" spans="1:20" ht="15.95" customHeight="1" x14ac:dyDescent="0.15">
      <c r="A15" s="4"/>
      <c r="B15" s="5" t="s">
        <v>171</v>
      </c>
      <c r="C15" s="194"/>
      <c r="D15" s="85">
        <f t="shared" si="0"/>
        <v>0</v>
      </c>
      <c r="E15" s="198"/>
      <c r="F15" s="199"/>
      <c r="G15" s="199"/>
      <c r="H15" s="200"/>
      <c r="I15" s="329" t="s">
        <v>172</v>
      </c>
      <c r="J15" s="12" t="s">
        <v>18</v>
      </c>
      <c r="K15" s="71">
        <f>SUM(K7:K12)</f>
        <v>0</v>
      </c>
      <c r="L15" s="75">
        <f t="shared" si="1"/>
        <v>0</v>
      </c>
      <c r="M15" s="22">
        <f>SUM(M7:M12)</f>
        <v>0</v>
      </c>
      <c r="N15" s="23">
        <f>SUM(N7:N12)</f>
        <v>0</v>
      </c>
      <c r="O15" s="23">
        <f>SUM(O7:O12)</f>
        <v>0</v>
      </c>
      <c r="P15" s="24">
        <f>SUM(P7:P12)</f>
        <v>0</v>
      </c>
      <c r="R15" s="102"/>
      <c r="S15" s="102"/>
      <c r="T15" s="102"/>
    </row>
    <row r="16" spans="1:20" ht="15.95" customHeight="1" thickBot="1" x14ac:dyDescent="0.2">
      <c r="A16" s="4"/>
      <c r="B16" s="5" t="s">
        <v>74</v>
      </c>
      <c r="C16" s="194"/>
      <c r="D16" s="85">
        <f t="shared" si="0"/>
        <v>0</v>
      </c>
      <c r="E16" s="198"/>
      <c r="F16" s="199"/>
      <c r="G16" s="199"/>
      <c r="H16" s="200"/>
      <c r="I16" s="330"/>
      <c r="J16" s="13" t="s">
        <v>214</v>
      </c>
      <c r="K16" s="205"/>
      <c r="L16" s="206"/>
      <c r="M16" s="341"/>
      <c r="N16" s="342"/>
      <c r="O16" s="342"/>
      <c r="P16" s="343"/>
      <c r="R16" s="102"/>
      <c r="S16" s="102"/>
      <c r="T16" s="102"/>
    </row>
    <row r="17" spans="1:18" ht="15.95" customHeight="1" x14ac:dyDescent="0.15">
      <c r="A17" s="6" t="s">
        <v>16</v>
      </c>
      <c r="B17" s="7"/>
      <c r="C17" s="86">
        <f>SUM(C18:C22)</f>
        <v>0</v>
      </c>
      <c r="D17" s="85">
        <f t="shared" si="0"/>
        <v>0</v>
      </c>
      <c r="E17" s="17">
        <f>SUM(E18:E22)</f>
        <v>0</v>
      </c>
      <c r="F17" s="18">
        <f>SUM(F18:F22)</f>
        <v>0</v>
      </c>
      <c r="G17" s="18">
        <f>SUM(G18:G22)</f>
        <v>0</v>
      </c>
      <c r="H17" s="19">
        <f>SUM(H18:H22)</f>
        <v>0</v>
      </c>
      <c r="I17" s="322" t="s">
        <v>246</v>
      </c>
      <c r="J17" s="323"/>
      <c r="K17" s="345" t="s">
        <v>5</v>
      </c>
      <c r="L17" s="344" t="s">
        <v>6</v>
      </c>
      <c r="M17" s="334"/>
      <c r="N17" s="334"/>
      <c r="O17" s="334"/>
      <c r="P17" s="335"/>
      <c r="R17" s="103"/>
    </row>
    <row r="18" spans="1:18" ht="15.95" customHeight="1" thickBot="1" x14ac:dyDescent="0.2">
      <c r="A18" s="4"/>
      <c r="B18" s="5" t="s">
        <v>215</v>
      </c>
      <c r="C18" s="194"/>
      <c r="D18" s="226">
        <f t="shared" si="0"/>
        <v>0</v>
      </c>
      <c r="E18" s="198"/>
      <c r="F18" s="199"/>
      <c r="G18" s="199"/>
      <c r="H18" s="200"/>
      <c r="I18" s="324"/>
      <c r="J18" s="325"/>
      <c r="K18" s="346"/>
      <c r="L18" s="33" t="s">
        <v>120</v>
      </c>
      <c r="M18" s="30" t="s">
        <v>118</v>
      </c>
      <c r="N18" s="31" t="s">
        <v>111</v>
      </c>
      <c r="O18" s="31" t="s">
        <v>167</v>
      </c>
      <c r="P18" s="32" t="s">
        <v>7</v>
      </c>
    </row>
    <row r="19" spans="1:18" ht="15.95" customHeight="1" x14ac:dyDescent="0.15">
      <c r="A19" s="4"/>
      <c r="B19" s="5" t="s">
        <v>10</v>
      </c>
      <c r="C19" s="194"/>
      <c r="D19" s="85">
        <f t="shared" si="0"/>
        <v>0</v>
      </c>
      <c r="E19" s="198"/>
      <c r="F19" s="199"/>
      <c r="G19" s="199"/>
      <c r="H19" s="200"/>
      <c r="I19" s="2" t="s">
        <v>9</v>
      </c>
      <c r="J19" s="3"/>
      <c r="K19" s="83">
        <f>SUM(K20:K23)</f>
        <v>0</v>
      </c>
      <c r="L19" s="90">
        <f t="shared" ref="L19:L29" si="2">SUM(M19:P19)</f>
        <v>0</v>
      </c>
      <c r="M19" s="20">
        <f>SUM(M20:M23)</f>
        <v>0</v>
      </c>
      <c r="N19" s="21">
        <f>SUM(N20:N23)</f>
        <v>0</v>
      </c>
      <c r="O19" s="21">
        <f>SUM(O20:O23)</f>
        <v>0</v>
      </c>
      <c r="P19" s="28">
        <f>SUM(P20:P23)</f>
        <v>0</v>
      </c>
    </row>
    <row r="20" spans="1:18" ht="15.95" customHeight="1" x14ac:dyDescent="0.15">
      <c r="A20" s="4"/>
      <c r="B20" s="5" t="s">
        <v>93</v>
      </c>
      <c r="C20" s="194"/>
      <c r="D20" s="85">
        <f t="shared" si="0"/>
        <v>0</v>
      </c>
      <c r="E20" s="198"/>
      <c r="F20" s="199"/>
      <c r="G20" s="199"/>
      <c r="H20" s="200"/>
      <c r="I20" s="139"/>
      <c r="J20" s="140" t="s">
        <v>10</v>
      </c>
      <c r="K20" s="148"/>
      <c r="L20" s="141">
        <f t="shared" si="2"/>
        <v>0</v>
      </c>
      <c r="M20" s="149"/>
      <c r="N20" s="150"/>
      <c r="O20" s="150"/>
      <c r="P20" s="151"/>
    </row>
    <row r="21" spans="1:18" ht="15.95" customHeight="1" x14ac:dyDescent="0.15">
      <c r="A21" s="4"/>
      <c r="B21" s="5" t="s">
        <v>17</v>
      </c>
      <c r="C21" s="194"/>
      <c r="D21" s="85">
        <f t="shared" si="0"/>
        <v>0</v>
      </c>
      <c r="E21" s="198"/>
      <c r="F21" s="199"/>
      <c r="G21" s="199"/>
      <c r="H21" s="200"/>
      <c r="I21" s="139"/>
      <c r="J21" s="140" t="s">
        <v>94</v>
      </c>
      <c r="K21" s="148"/>
      <c r="L21" s="141">
        <f t="shared" si="2"/>
        <v>0</v>
      </c>
      <c r="M21" s="149"/>
      <c r="N21" s="150"/>
      <c r="O21" s="150"/>
      <c r="P21" s="151"/>
    </row>
    <row r="22" spans="1:18" ht="15.95" customHeight="1" x14ac:dyDescent="0.15">
      <c r="A22" s="4"/>
      <c r="B22" s="5" t="s">
        <v>75</v>
      </c>
      <c r="C22" s="194"/>
      <c r="D22" s="85">
        <f t="shared" si="0"/>
        <v>0</v>
      </c>
      <c r="E22" s="198"/>
      <c r="F22" s="199"/>
      <c r="G22" s="199"/>
      <c r="H22" s="200"/>
      <c r="I22" s="139"/>
      <c r="J22" s="140" t="s">
        <v>12</v>
      </c>
      <c r="K22" s="148"/>
      <c r="L22" s="141">
        <f t="shared" si="2"/>
        <v>0</v>
      </c>
      <c r="M22" s="149"/>
      <c r="N22" s="150"/>
      <c r="O22" s="150"/>
      <c r="P22" s="151"/>
    </row>
    <row r="23" spans="1:18" ht="15.95" customHeight="1" x14ac:dyDescent="0.15">
      <c r="A23" s="6" t="s">
        <v>20</v>
      </c>
      <c r="B23" s="7"/>
      <c r="C23" s="86">
        <f>SUM(C24:C26)</f>
        <v>0</v>
      </c>
      <c r="D23" s="85">
        <f t="shared" si="0"/>
        <v>0</v>
      </c>
      <c r="E23" s="17">
        <f>SUM(E24:E26)</f>
        <v>0</v>
      </c>
      <c r="F23" s="18">
        <f>SUM(F24:F26)</f>
        <v>0</v>
      </c>
      <c r="G23" s="18">
        <f>SUM(G24:G26)</f>
        <v>0</v>
      </c>
      <c r="H23" s="19">
        <f>SUM(H24:H26)</f>
        <v>0</v>
      </c>
      <c r="I23" s="139"/>
      <c r="J23" s="140" t="s">
        <v>11</v>
      </c>
      <c r="K23" s="148"/>
      <c r="L23" s="141">
        <f t="shared" si="2"/>
        <v>0</v>
      </c>
      <c r="M23" s="149"/>
      <c r="N23" s="150"/>
      <c r="O23" s="150"/>
      <c r="P23" s="151"/>
    </row>
    <row r="24" spans="1:18" ht="15.95" customHeight="1" x14ac:dyDescent="0.15">
      <c r="A24" s="4"/>
      <c r="B24" s="5" t="s">
        <v>175</v>
      </c>
      <c r="C24" s="194"/>
      <c r="D24" s="85">
        <f t="shared" si="0"/>
        <v>0</v>
      </c>
      <c r="E24" s="198"/>
      <c r="F24" s="199"/>
      <c r="G24" s="199"/>
      <c r="H24" s="200"/>
      <c r="I24" s="142" t="s">
        <v>14</v>
      </c>
      <c r="J24" s="143"/>
      <c r="K24" s="148"/>
      <c r="L24" s="141">
        <f t="shared" si="2"/>
        <v>0</v>
      </c>
      <c r="M24" s="149"/>
      <c r="N24" s="150"/>
      <c r="O24" s="150"/>
      <c r="P24" s="151"/>
    </row>
    <row r="25" spans="1:18" ht="15.95" customHeight="1" x14ac:dyDescent="0.15">
      <c r="A25" s="4"/>
      <c r="B25" s="5" t="s">
        <v>176</v>
      </c>
      <c r="C25" s="194"/>
      <c r="D25" s="85">
        <f t="shared" si="0"/>
        <v>0</v>
      </c>
      <c r="E25" s="198"/>
      <c r="F25" s="199"/>
      <c r="G25" s="199"/>
      <c r="H25" s="200"/>
      <c r="I25" s="142" t="s">
        <v>247</v>
      </c>
      <c r="J25" s="143"/>
      <c r="K25" s="148"/>
      <c r="L25" s="141">
        <f t="shared" si="2"/>
        <v>0</v>
      </c>
      <c r="M25" s="149"/>
      <c r="N25" s="150"/>
      <c r="O25" s="150"/>
      <c r="P25" s="151"/>
    </row>
    <row r="26" spans="1:18" ht="15.95" customHeight="1" x14ac:dyDescent="0.15">
      <c r="A26" s="4"/>
      <c r="B26" s="5" t="s">
        <v>177</v>
      </c>
      <c r="C26" s="194"/>
      <c r="D26" s="85">
        <f t="shared" si="0"/>
        <v>0</v>
      </c>
      <c r="E26" s="198"/>
      <c r="F26" s="199"/>
      <c r="G26" s="199"/>
      <c r="H26" s="200"/>
      <c r="I26" s="6" t="s">
        <v>15</v>
      </c>
      <c r="J26" s="7"/>
      <c r="K26" s="86">
        <f>SUM(K27:K28)</f>
        <v>0</v>
      </c>
      <c r="L26" s="91">
        <f t="shared" si="2"/>
        <v>0</v>
      </c>
      <c r="M26" s="17">
        <f>SUM(M27:M28)</f>
        <v>0</v>
      </c>
      <c r="N26" s="18">
        <f>SUM(N27:N28)</f>
        <v>0</v>
      </c>
      <c r="O26" s="18">
        <f>SUM(O27:O28)</f>
        <v>0</v>
      </c>
      <c r="P26" s="19">
        <f>SUM(P27:P28)</f>
        <v>0</v>
      </c>
    </row>
    <row r="27" spans="1:18" ht="15.95" customHeight="1" x14ac:dyDescent="0.15">
      <c r="A27" s="6" t="s">
        <v>25</v>
      </c>
      <c r="B27" s="7"/>
      <c r="C27" s="86">
        <f>SUM(C28:C33)</f>
        <v>0</v>
      </c>
      <c r="D27" s="85">
        <f t="shared" si="0"/>
        <v>0</v>
      </c>
      <c r="E27" s="17">
        <f>SUM(E28:E33)</f>
        <v>0</v>
      </c>
      <c r="F27" s="18">
        <f>SUM(F28:F33)</f>
        <v>0</v>
      </c>
      <c r="G27" s="18">
        <f>SUM(G28:G33)</f>
        <v>0</v>
      </c>
      <c r="H27" s="19">
        <f>SUM(H28:H33)</f>
        <v>0</v>
      </c>
      <c r="I27" s="4"/>
      <c r="J27" s="1" t="s">
        <v>249</v>
      </c>
      <c r="K27" s="194"/>
      <c r="L27" s="91">
        <f t="shared" si="2"/>
        <v>0</v>
      </c>
      <c r="M27" s="198"/>
      <c r="N27" s="199"/>
      <c r="O27" s="199"/>
      <c r="P27" s="200"/>
    </row>
    <row r="28" spans="1:18" ht="15.95" customHeight="1" x14ac:dyDescent="0.15">
      <c r="A28" s="4"/>
      <c r="B28" s="5" t="s">
        <v>178</v>
      </c>
      <c r="C28" s="194"/>
      <c r="D28" s="85">
        <f t="shared" si="0"/>
        <v>0</v>
      </c>
      <c r="E28" s="198"/>
      <c r="F28" s="199"/>
      <c r="G28" s="199"/>
      <c r="H28" s="200"/>
      <c r="I28" s="4"/>
      <c r="J28" s="152"/>
      <c r="K28" s="148"/>
      <c r="L28" s="141">
        <f t="shared" si="2"/>
        <v>0</v>
      </c>
      <c r="M28" s="149"/>
      <c r="N28" s="150"/>
      <c r="O28" s="150"/>
      <c r="P28" s="151"/>
    </row>
    <row r="29" spans="1:18" ht="15.95" customHeight="1" x14ac:dyDescent="0.15">
      <c r="A29" s="4"/>
      <c r="B29" s="5" t="s">
        <v>26</v>
      </c>
      <c r="C29" s="194"/>
      <c r="D29" s="85">
        <f t="shared" si="0"/>
        <v>0</v>
      </c>
      <c r="E29" s="198"/>
      <c r="F29" s="199"/>
      <c r="G29" s="199"/>
      <c r="H29" s="200"/>
      <c r="I29" s="329" t="s">
        <v>179</v>
      </c>
      <c r="J29" s="12" t="s">
        <v>18</v>
      </c>
      <c r="K29" s="87">
        <f>SUM(K19,K24:K26)</f>
        <v>0</v>
      </c>
      <c r="L29" s="88">
        <f t="shared" si="2"/>
        <v>0</v>
      </c>
      <c r="M29" s="22">
        <f>SUM(M19,M24:M26)</f>
        <v>0</v>
      </c>
      <c r="N29" s="23">
        <f>SUM(N19,N24:N26)</f>
        <v>0</v>
      </c>
      <c r="O29" s="23">
        <f>SUM(O19,O24:O26)</f>
        <v>0</v>
      </c>
      <c r="P29" s="24">
        <f>SUM(P19,P24:P26)</f>
        <v>0</v>
      </c>
      <c r="Q29" s="102"/>
      <c r="R29" s="102"/>
    </row>
    <row r="30" spans="1:18" ht="15.95" customHeight="1" thickBot="1" x14ac:dyDescent="0.2">
      <c r="A30" s="4"/>
      <c r="B30" s="5" t="s">
        <v>180</v>
      </c>
      <c r="C30" s="194"/>
      <c r="D30" s="85">
        <f t="shared" si="0"/>
        <v>0</v>
      </c>
      <c r="E30" s="198"/>
      <c r="F30" s="199"/>
      <c r="G30" s="199"/>
      <c r="H30" s="200"/>
      <c r="I30" s="330"/>
      <c r="J30" s="13" t="s">
        <v>181</v>
      </c>
      <c r="K30" s="207"/>
      <c r="L30" s="208"/>
      <c r="M30" s="341"/>
      <c r="N30" s="342"/>
      <c r="O30" s="342"/>
      <c r="P30" s="343"/>
      <c r="Q30" s="102"/>
      <c r="R30" s="102"/>
    </row>
    <row r="31" spans="1:18" ht="15.95" customHeight="1" x14ac:dyDescent="0.15">
      <c r="A31" s="4"/>
      <c r="B31" s="5" t="s">
        <v>182</v>
      </c>
      <c r="C31" s="194"/>
      <c r="D31" s="85">
        <f t="shared" si="0"/>
        <v>0</v>
      </c>
      <c r="E31" s="198"/>
      <c r="F31" s="199"/>
      <c r="G31" s="199"/>
      <c r="H31" s="200"/>
      <c r="I31" s="322" t="s">
        <v>19</v>
      </c>
      <c r="J31" s="323"/>
      <c r="K31" s="345" t="s">
        <v>5</v>
      </c>
      <c r="L31" s="344" t="s">
        <v>6</v>
      </c>
      <c r="M31" s="334"/>
      <c r="N31" s="334"/>
      <c r="O31" s="334"/>
      <c r="P31" s="335"/>
    </row>
    <row r="32" spans="1:18" ht="15.95" customHeight="1" thickBot="1" x14ac:dyDescent="0.2">
      <c r="A32" s="4"/>
      <c r="B32" s="5" t="s">
        <v>76</v>
      </c>
      <c r="C32" s="194"/>
      <c r="D32" s="85">
        <f t="shared" si="0"/>
        <v>0</v>
      </c>
      <c r="E32" s="198"/>
      <c r="F32" s="199"/>
      <c r="G32" s="199"/>
      <c r="H32" s="200"/>
      <c r="I32" s="324"/>
      <c r="J32" s="325"/>
      <c r="K32" s="346"/>
      <c r="L32" s="33" t="s">
        <v>120</v>
      </c>
      <c r="M32" s="30" t="s">
        <v>118</v>
      </c>
      <c r="N32" s="31" t="s">
        <v>111</v>
      </c>
      <c r="O32" s="31" t="s">
        <v>167</v>
      </c>
      <c r="P32" s="32" t="s">
        <v>7</v>
      </c>
    </row>
    <row r="33" spans="1:16" ht="15.95" customHeight="1" x14ac:dyDescent="0.15">
      <c r="A33" s="8"/>
      <c r="B33" s="5" t="s">
        <v>77</v>
      </c>
      <c r="C33" s="194"/>
      <c r="D33" s="85">
        <f t="shared" si="0"/>
        <v>0</v>
      </c>
      <c r="E33" s="198"/>
      <c r="F33" s="199"/>
      <c r="G33" s="199"/>
      <c r="H33" s="200"/>
      <c r="I33" s="2" t="s">
        <v>22</v>
      </c>
      <c r="J33" s="3"/>
      <c r="K33" s="83">
        <f>SUM(K34:K36)</f>
        <v>0</v>
      </c>
      <c r="L33" s="74">
        <f t="shared" ref="L33:L51" si="3">SUM(M33:P33)</f>
        <v>0</v>
      </c>
      <c r="M33" s="20">
        <f>SUM(M34:M36)</f>
        <v>0</v>
      </c>
      <c r="N33" s="21">
        <f>SUM(N34:N36)</f>
        <v>0</v>
      </c>
      <c r="O33" s="21">
        <f>SUM(O34:O36)</f>
        <v>0</v>
      </c>
      <c r="P33" s="28">
        <f>SUM(P34:P36)</f>
        <v>0</v>
      </c>
    </row>
    <row r="34" spans="1:16" ht="15.95" customHeight="1" x14ac:dyDescent="0.15">
      <c r="A34" s="6" t="s">
        <v>29</v>
      </c>
      <c r="B34" s="7"/>
      <c r="C34" s="86">
        <f>SUM(C35:C38)</f>
        <v>0</v>
      </c>
      <c r="D34" s="85">
        <f t="shared" si="0"/>
        <v>0</v>
      </c>
      <c r="E34" s="17">
        <f>SUM(E35:E38)</f>
        <v>0</v>
      </c>
      <c r="F34" s="18">
        <f>SUM(F35:F38)</f>
        <v>0</v>
      </c>
      <c r="G34" s="18">
        <f>SUM(G35:G38)</f>
        <v>0</v>
      </c>
      <c r="H34" s="19">
        <f>SUM(H35:H38)</f>
        <v>0</v>
      </c>
      <c r="I34" s="139"/>
      <c r="J34" s="140" t="s">
        <v>183</v>
      </c>
      <c r="K34" s="148"/>
      <c r="L34" s="144">
        <f t="shared" si="3"/>
        <v>0</v>
      </c>
      <c r="M34" s="149"/>
      <c r="N34" s="150"/>
      <c r="O34" s="150"/>
      <c r="P34" s="151"/>
    </row>
    <row r="35" spans="1:16" ht="15.95" customHeight="1" x14ac:dyDescent="0.15">
      <c r="A35" s="4"/>
      <c r="B35" s="5" t="s">
        <v>184</v>
      </c>
      <c r="C35" s="194"/>
      <c r="D35" s="85">
        <f t="shared" si="0"/>
        <v>0</v>
      </c>
      <c r="E35" s="198"/>
      <c r="F35" s="199"/>
      <c r="G35" s="199"/>
      <c r="H35" s="200"/>
      <c r="I35" s="139"/>
      <c r="J35" s="140" t="s">
        <v>185</v>
      </c>
      <c r="K35" s="148"/>
      <c r="L35" s="144">
        <f t="shared" si="3"/>
        <v>0</v>
      </c>
      <c r="M35" s="149"/>
      <c r="N35" s="150"/>
      <c r="O35" s="150"/>
      <c r="P35" s="151"/>
    </row>
    <row r="36" spans="1:16" ht="15.95" customHeight="1" x14ac:dyDescent="0.15">
      <c r="A36" s="4"/>
      <c r="B36" s="5" t="s">
        <v>78</v>
      </c>
      <c r="C36" s="194"/>
      <c r="D36" s="85">
        <f t="shared" si="0"/>
        <v>0</v>
      </c>
      <c r="E36" s="198"/>
      <c r="F36" s="199"/>
      <c r="G36" s="199"/>
      <c r="H36" s="200"/>
      <c r="I36" s="145"/>
      <c r="J36" s="140" t="s">
        <v>216</v>
      </c>
      <c r="K36" s="148"/>
      <c r="L36" s="131">
        <f t="shared" si="3"/>
        <v>0</v>
      </c>
      <c r="M36" s="136"/>
      <c r="N36" s="137"/>
      <c r="O36" s="137"/>
      <c r="P36" s="138"/>
    </row>
    <row r="37" spans="1:16" ht="15.95" customHeight="1" x14ac:dyDescent="0.15">
      <c r="A37" s="4"/>
      <c r="B37" s="5" t="s">
        <v>217</v>
      </c>
      <c r="C37" s="194"/>
      <c r="D37" s="85">
        <f t="shared" si="0"/>
        <v>0</v>
      </c>
      <c r="E37" s="198"/>
      <c r="F37" s="199"/>
      <c r="G37" s="199"/>
      <c r="H37" s="200"/>
      <c r="I37" s="146" t="s">
        <v>27</v>
      </c>
      <c r="J37" s="147"/>
      <c r="K37" s="148">
        <f>SUM(K38:K42)</f>
        <v>0</v>
      </c>
      <c r="L37" s="144">
        <f t="shared" si="3"/>
        <v>0</v>
      </c>
      <c r="M37" s="149">
        <f>SUM(M38:M42)</f>
        <v>0</v>
      </c>
      <c r="N37" s="150">
        <f>SUM(N38:N42)</f>
        <v>0</v>
      </c>
      <c r="O37" s="150">
        <f>SUM(O38:O42)</f>
        <v>0</v>
      </c>
      <c r="P37" s="151">
        <f>SUM(P38:P42)</f>
        <v>0</v>
      </c>
    </row>
    <row r="38" spans="1:16" ht="15.95" customHeight="1" x14ac:dyDescent="0.15">
      <c r="A38" s="4"/>
      <c r="B38" s="5" t="s">
        <v>79</v>
      </c>
      <c r="C38" s="194"/>
      <c r="D38" s="85">
        <f t="shared" si="0"/>
        <v>0</v>
      </c>
      <c r="E38" s="198"/>
      <c r="F38" s="199"/>
      <c r="G38" s="199"/>
      <c r="H38" s="200"/>
      <c r="I38" s="139"/>
      <c r="J38" s="140" t="s">
        <v>80</v>
      </c>
      <c r="K38" s="148"/>
      <c r="L38" s="144">
        <f t="shared" si="3"/>
        <v>0</v>
      </c>
      <c r="M38" s="149"/>
      <c r="N38" s="150"/>
      <c r="O38" s="150"/>
      <c r="P38" s="151"/>
    </row>
    <row r="39" spans="1:16" ht="15.95" customHeight="1" x14ac:dyDescent="0.15">
      <c r="A39" s="6" t="s">
        <v>31</v>
      </c>
      <c r="B39" s="7"/>
      <c r="C39" s="86">
        <f>SUM(C40:C41)</f>
        <v>0</v>
      </c>
      <c r="D39" s="85">
        <f t="shared" si="0"/>
        <v>0</v>
      </c>
      <c r="E39" s="17">
        <f>SUM(E40:E41)</f>
        <v>0</v>
      </c>
      <c r="F39" s="18">
        <f>SUM(F40:F41)</f>
        <v>0</v>
      </c>
      <c r="G39" s="18">
        <f>SUM(G40:G41)</f>
        <v>0</v>
      </c>
      <c r="H39" s="19">
        <f>SUM(H40:H41)</f>
        <v>0</v>
      </c>
      <c r="I39" s="139"/>
      <c r="J39" s="140" t="s">
        <v>28</v>
      </c>
      <c r="K39" s="148"/>
      <c r="L39" s="144">
        <f t="shared" si="3"/>
        <v>0</v>
      </c>
      <c r="M39" s="149"/>
      <c r="N39" s="150"/>
      <c r="O39" s="150"/>
      <c r="P39" s="151"/>
    </row>
    <row r="40" spans="1:16" ht="15.95" customHeight="1" x14ac:dyDescent="0.15">
      <c r="A40" s="4"/>
      <c r="B40" s="5" t="s">
        <v>34</v>
      </c>
      <c r="C40" s="194"/>
      <c r="D40" s="85">
        <f t="shared" si="0"/>
        <v>0</v>
      </c>
      <c r="E40" s="198"/>
      <c r="F40" s="199"/>
      <c r="G40" s="199"/>
      <c r="H40" s="200"/>
      <c r="I40" s="139"/>
      <c r="J40" s="140" t="s">
        <v>218</v>
      </c>
      <c r="K40" s="148"/>
      <c r="L40" s="144">
        <f t="shared" si="3"/>
        <v>0</v>
      </c>
      <c r="M40" s="149"/>
      <c r="N40" s="150"/>
      <c r="O40" s="150"/>
      <c r="P40" s="151"/>
    </row>
    <row r="41" spans="1:16" ht="15.95" customHeight="1" x14ac:dyDescent="0.15">
      <c r="A41" s="9"/>
      <c r="B41" s="5" t="s">
        <v>33</v>
      </c>
      <c r="C41" s="194"/>
      <c r="D41" s="85">
        <f t="shared" si="0"/>
        <v>0</v>
      </c>
      <c r="E41" s="198"/>
      <c r="F41" s="199"/>
      <c r="G41" s="199"/>
      <c r="H41" s="200"/>
      <c r="I41" s="139"/>
      <c r="J41" s="140" t="s">
        <v>219</v>
      </c>
      <c r="K41" s="148"/>
      <c r="L41" s="144">
        <f t="shared" si="3"/>
        <v>0</v>
      </c>
      <c r="M41" s="149"/>
      <c r="N41" s="150"/>
      <c r="O41" s="150"/>
      <c r="P41" s="151"/>
    </row>
    <row r="42" spans="1:16" ht="15.95" customHeight="1" x14ac:dyDescent="0.15">
      <c r="A42" s="10" t="s">
        <v>35</v>
      </c>
      <c r="B42" s="11"/>
      <c r="C42" s="194"/>
      <c r="D42" s="85">
        <f t="shared" si="0"/>
        <v>0</v>
      </c>
      <c r="E42" s="195"/>
      <c r="F42" s="196"/>
      <c r="G42" s="196"/>
      <c r="H42" s="200"/>
      <c r="I42" s="139"/>
      <c r="J42" s="140" t="s">
        <v>81</v>
      </c>
      <c r="K42" s="148"/>
      <c r="L42" s="144">
        <f t="shared" si="3"/>
        <v>0</v>
      </c>
      <c r="M42" s="149"/>
      <c r="N42" s="150"/>
      <c r="O42" s="150"/>
      <c r="P42" s="151"/>
    </row>
    <row r="43" spans="1:16" ht="15.95" customHeight="1" x14ac:dyDescent="0.15">
      <c r="A43" s="6" t="s">
        <v>37</v>
      </c>
      <c r="B43" s="7"/>
      <c r="C43" s="86">
        <f>SUM(C44:C50)</f>
        <v>0</v>
      </c>
      <c r="D43" s="85">
        <f t="shared" si="0"/>
        <v>0</v>
      </c>
      <c r="E43" s="20">
        <f>SUM(E44:E50)</f>
        <v>0</v>
      </c>
      <c r="F43" s="21">
        <f>SUM(F44:F50)</f>
        <v>0</v>
      </c>
      <c r="G43" s="21">
        <f>SUM(G44:G50)</f>
        <v>0</v>
      </c>
      <c r="H43" s="19">
        <f>SUM(H44:H50)</f>
        <v>0</v>
      </c>
      <c r="I43" s="142" t="s">
        <v>30</v>
      </c>
      <c r="J43" s="143"/>
      <c r="K43" s="148"/>
      <c r="L43" s="144">
        <f t="shared" si="3"/>
        <v>0</v>
      </c>
      <c r="M43" s="149"/>
      <c r="N43" s="150"/>
      <c r="O43" s="150"/>
      <c r="P43" s="151"/>
    </row>
    <row r="44" spans="1:16" ht="15.95" customHeight="1" x14ac:dyDescent="0.15">
      <c r="A44" s="4"/>
      <c r="B44" s="1" t="s">
        <v>132</v>
      </c>
      <c r="C44" s="194"/>
      <c r="D44" s="85">
        <f t="shared" si="0"/>
        <v>0</v>
      </c>
      <c r="E44" s="198"/>
      <c r="F44" s="199"/>
      <c r="G44" s="199"/>
      <c r="H44" s="200"/>
      <c r="I44" s="146" t="s">
        <v>32</v>
      </c>
      <c r="J44" s="147"/>
      <c r="K44" s="148">
        <f>SUM(K45:K47)</f>
        <v>0</v>
      </c>
      <c r="L44" s="144">
        <f t="shared" si="3"/>
        <v>0</v>
      </c>
      <c r="M44" s="149">
        <f>SUM(M45:M47)</f>
        <v>0</v>
      </c>
      <c r="N44" s="150">
        <f>SUM(N45:N47)</f>
        <v>0</v>
      </c>
      <c r="O44" s="150">
        <f>SUM(O45:O47)</f>
        <v>0</v>
      </c>
      <c r="P44" s="151">
        <f>SUM(P45:P47)</f>
        <v>0</v>
      </c>
    </row>
    <row r="45" spans="1:16" ht="15.95" customHeight="1" x14ac:dyDescent="0.15">
      <c r="A45" s="4"/>
      <c r="B45" s="1" t="s">
        <v>133</v>
      </c>
      <c r="C45" s="194"/>
      <c r="D45" s="85">
        <f t="shared" si="0"/>
        <v>0</v>
      </c>
      <c r="E45" s="198"/>
      <c r="F45" s="199"/>
      <c r="G45" s="199"/>
      <c r="H45" s="200"/>
      <c r="I45" s="139"/>
      <c r="J45" s="140" t="s">
        <v>190</v>
      </c>
      <c r="K45" s="148"/>
      <c r="L45" s="144">
        <f t="shared" si="3"/>
        <v>0</v>
      </c>
      <c r="M45" s="149"/>
      <c r="N45" s="150"/>
      <c r="O45" s="150"/>
      <c r="P45" s="151"/>
    </row>
    <row r="46" spans="1:16" ht="15.95" customHeight="1" x14ac:dyDescent="0.15">
      <c r="A46" s="4"/>
      <c r="B46" s="1" t="s">
        <v>134</v>
      </c>
      <c r="C46" s="194"/>
      <c r="D46" s="85">
        <f t="shared" si="0"/>
        <v>0</v>
      </c>
      <c r="E46" s="198"/>
      <c r="F46" s="199"/>
      <c r="G46" s="199"/>
      <c r="H46" s="200"/>
      <c r="I46" s="139"/>
      <c r="J46" s="140" t="s">
        <v>191</v>
      </c>
      <c r="K46" s="148"/>
      <c r="L46" s="144">
        <f t="shared" si="3"/>
        <v>0</v>
      </c>
      <c r="M46" s="149"/>
      <c r="N46" s="150"/>
      <c r="O46" s="150"/>
      <c r="P46" s="151"/>
    </row>
    <row r="47" spans="1:16" ht="15.95" customHeight="1" x14ac:dyDescent="0.15">
      <c r="A47" s="4"/>
      <c r="B47" s="1" t="s">
        <v>135</v>
      </c>
      <c r="C47" s="194"/>
      <c r="D47" s="85">
        <f t="shared" si="0"/>
        <v>0</v>
      </c>
      <c r="E47" s="198"/>
      <c r="F47" s="199"/>
      <c r="G47" s="199"/>
      <c r="H47" s="200"/>
      <c r="I47" s="139"/>
      <c r="J47" s="140" t="s">
        <v>192</v>
      </c>
      <c r="K47" s="148"/>
      <c r="L47" s="144">
        <f t="shared" si="3"/>
        <v>0</v>
      </c>
      <c r="M47" s="149"/>
      <c r="N47" s="150"/>
      <c r="O47" s="150"/>
      <c r="P47" s="151"/>
    </row>
    <row r="48" spans="1:16" ht="15.95" customHeight="1" x14ac:dyDescent="0.15">
      <c r="A48" s="4"/>
      <c r="B48" s="1"/>
      <c r="C48" s="194"/>
      <c r="D48" s="85">
        <f t="shared" si="0"/>
        <v>0</v>
      </c>
      <c r="E48" s="198"/>
      <c r="F48" s="199"/>
      <c r="G48" s="199"/>
      <c r="H48" s="200"/>
      <c r="I48" s="6" t="s">
        <v>36</v>
      </c>
      <c r="J48" s="7"/>
      <c r="K48" s="86">
        <f>SUM(K49:K50)</f>
        <v>0</v>
      </c>
      <c r="L48" s="69">
        <f t="shared" si="3"/>
        <v>0</v>
      </c>
      <c r="M48" s="17">
        <f>SUM(M49:M50)</f>
        <v>0</v>
      </c>
      <c r="N48" s="18">
        <f>SUM(N49:N50)</f>
        <v>0</v>
      </c>
      <c r="O48" s="18">
        <f>SUM(O49:O50)</f>
        <v>0</v>
      </c>
      <c r="P48" s="19">
        <f>SUM(P49:P50)</f>
        <v>0</v>
      </c>
    </row>
    <row r="49" spans="1:16" ht="15.95" customHeight="1" x14ac:dyDescent="0.15">
      <c r="A49" s="4"/>
      <c r="B49" s="1"/>
      <c r="C49" s="194"/>
      <c r="D49" s="85">
        <f t="shared" si="0"/>
        <v>0</v>
      </c>
      <c r="E49" s="198"/>
      <c r="F49" s="199"/>
      <c r="G49" s="199"/>
      <c r="H49" s="200"/>
      <c r="I49" s="4"/>
      <c r="J49" s="1" t="s">
        <v>250</v>
      </c>
      <c r="K49" s="194"/>
      <c r="L49" s="69">
        <f t="shared" si="3"/>
        <v>0</v>
      </c>
      <c r="M49" s="198"/>
      <c r="N49" s="199"/>
      <c r="O49" s="199"/>
      <c r="P49" s="200"/>
    </row>
    <row r="50" spans="1:16" ht="15.95" customHeight="1" x14ac:dyDescent="0.15">
      <c r="A50" s="8"/>
      <c r="B50" s="1"/>
      <c r="C50" s="194"/>
      <c r="D50" s="85">
        <f t="shared" si="0"/>
        <v>0</v>
      </c>
      <c r="E50" s="198"/>
      <c r="F50" s="199"/>
      <c r="G50" s="199"/>
      <c r="H50" s="200"/>
      <c r="I50" s="4"/>
      <c r="J50" s="152"/>
      <c r="K50" s="148"/>
      <c r="L50" s="144">
        <f t="shared" si="3"/>
        <v>0</v>
      </c>
      <c r="M50" s="149"/>
      <c r="N50" s="150"/>
      <c r="O50" s="150"/>
      <c r="P50" s="151"/>
    </row>
    <row r="51" spans="1:16" ht="15.95" customHeight="1" x14ac:dyDescent="0.15">
      <c r="A51" s="329" t="s">
        <v>193</v>
      </c>
      <c r="B51" s="12" t="s">
        <v>18</v>
      </c>
      <c r="C51" s="87">
        <f>SUM(C7,C12,C17,C23,C27,C34,C39,C42:C43)</f>
        <v>0</v>
      </c>
      <c r="D51" s="88">
        <f t="shared" si="0"/>
        <v>0</v>
      </c>
      <c r="E51" s="22">
        <f>SUM(E7,E12,E17,E23,E27,E34,E39,E42:E43)</f>
        <v>0</v>
      </c>
      <c r="F51" s="23">
        <f>SUM(F7,F12,F17,F23,F27,F34,F39,F42:F43)</f>
        <v>0</v>
      </c>
      <c r="G51" s="23">
        <f>SUM(G7,G12,G17,G23,G27,G34,G39,G42:G43)</f>
        <v>0</v>
      </c>
      <c r="H51" s="24">
        <f>SUM(H7,H12,H17,H23,H27,H34,H39,H42:H43)</f>
        <v>0</v>
      </c>
      <c r="I51" s="329" t="s">
        <v>193</v>
      </c>
      <c r="J51" s="12" t="s">
        <v>18</v>
      </c>
      <c r="K51" s="87">
        <f>SUM(K33,K37,K43:K44,K48)</f>
        <v>0</v>
      </c>
      <c r="L51" s="75">
        <f t="shared" si="3"/>
        <v>0</v>
      </c>
      <c r="M51" s="22">
        <f>SUM(M33,M37,M43:M44,M48)</f>
        <v>0</v>
      </c>
      <c r="N51" s="23">
        <f>SUM(N33,N37,N43:N44,N48)</f>
        <v>0</v>
      </c>
      <c r="O51" s="23">
        <f>SUM(O33,O37,O43:O44,O48)</f>
        <v>0</v>
      </c>
      <c r="P51" s="24">
        <f>SUM(P33,P37,P43:P44,P48)</f>
        <v>0</v>
      </c>
    </row>
    <row r="52" spans="1:16" ht="15.95" customHeight="1" thickBot="1" x14ac:dyDescent="0.2">
      <c r="A52" s="330"/>
      <c r="B52" s="13" t="s">
        <v>194</v>
      </c>
      <c r="C52" s="207"/>
      <c r="D52" s="209"/>
      <c r="E52" s="338"/>
      <c r="F52" s="339"/>
      <c r="G52" s="339"/>
      <c r="H52" s="340"/>
      <c r="I52" s="330"/>
      <c r="J52" s="13" t="s">
        <v>194</v>
      </c>
      <c r="K52" s="207"/>
      <c r="L52" s="206"/>
      <c r="M52" s="331"/>
      <c r="N52" s="332"/>
      <c r="O52" s="332"/>
      <c r="P52" s="333"/>
    </row>
    <row r="53" spans="1:16" ht="15.95" customHeight="1" x14ac:dyDescent="0.15">
      <c r="A53" s="104"/>
      <c r="B53" s="104"/>
      <c r="C53" s="105"/>
      <c r="D53" s="105"/>
      <c r="E53" s="105"/>
      <c r="K53" s="105"/>
      <c r="L53" s="105"/>
      <c r="M53" s="105"/>
    </row>
    <row r="59" spans="1:16" ht="15.95" customHeight="1" x14ac:dyDescent="0.15">
      <c r="C59" s="106"/>
      <c r="D59" s="106"/>
      <c r="E59" s="106"/>
      <c r="F59" s="106"/>
      <c r="G59" s="106"/>
      <c r="H59" s="106"/>
      <c r="K59" s="106"/>
      <c r="L59" s="106"/>
      <c r="M59" s="106"/>
      <c r="N59" s="106"/>
      <c r="O59" s="106"/>
      <c r="P59" s="106"/>
    </row>
    <row r="60" spans="1:16" ht="15.95" customHeight="1" x14ac:dyDescent="0.15">
      <c r="C60" s="106"/>
      <c r="D60" s="106"/>
      <c r="E60" s="106"/>
      <c r="F60" s="106"/>
      <c r="G60" s="106"/>
      <c r="H60" s="106"/>
      <c r="K60" s="106"/>
      <c r="L60" s="106"/>
      <c r="M60" s="106"/>
      <c r="N60" s="106"/>
      <c r="O60" s="106"/>
      <c r="P60" s="106"/>
    </row>
    <row r="61" spans="1:16" ht="15.95" customHeight="1" x14ac:dyDescent="0.15">
      <c r="C61" s="106"/>
      <c r="D61" s="106"/>
      <c r="E61" s="106"/>
      <c r="F61" s="106"/>
      <c r="G61" s="106"/>
      <c r="H61" s="106"/>
      <c r="K61" s="106"/>
      <c r="L61" s="106"/>
      <c r="M61" s="106"/>
      <c r="N61" s="106"/>
      <c r="O61" s="106"/>
      <c r="P61" s="106"/>
    </row>
    <row r="62" spans="1:16" ht="15.95" customHeight="1" x14ac:dyDescent="0.15">
      <c r="C62" s="106"/>
      <c r="D62" s="106"/>
      <c r="E62" s="106"/>
      <c r="F62" s="106"/>
      <c r="G62" s="106"/>
      <c r="H62" s="106"/>
      <c r="K62" s="106"/>
      <c r="L62" s="106"/>
      <c r="M62" s="106"/>
      <c r="N62" s="106"/>
      <c r="O62" s="106"/>
      <c r="P62" s="106"/>
    </row>
    <row r="63" spans="1:16" ht="15.95" customHeight="1" x14ac:dyDescent="0.15">
      <c r="C63" s="106"/>
      <c r="D63" s="106"/>
      <c r="E63" s="106"/>
      <c r="F63" s="106"/>
      <c r="G63" s="106"/>
      <c r="H63" s="106"/>
      <c r="K63" s="106"/>
      <c r="L63" s="106"/>
      <c r="M63" s="106"/>
      <c r="N63" s="106"/>
      <c r="O63" s="106"/>
      <c r="P63" s="106"/>
    </row>
    <row r="64" spans="1:16" ht="15.95" customHeight="1" x14ac:dyDescent="0.15">
      <c r="C64" s="106"/>
      <c r="D64" s="106"/>
      <c r="E64" s="106"/>
      <c r="F64" s="106"/>
      <c r="G64" s="106"/>
      <c r="H64" s="106"/>
      <c r="K64" s="106"/>
      <c r="L64" s="106"/>
      <c r="M64" s="106"/>
      <c r="N64" s="106"/>
      <c r="O64" s="106"/>
      <c r="P64" s="106"/>
    </row>
    <row r="65" spans="3:16" ht="15.95" customHeight="1" x14ac:dyDescent="0.15">
      <c r="C65" s="106"/>
      <c r="D65" s="106"/>
      <c r="E65" s="106"/>
      <c r="F65" s="106"/>
      <c r="G65" s="106"/>
      <c r="H65" s="106"/>
      <c r="K65" s="106"/>
      <c r="L65" s="106"/>
      <c r="M65" s="106"/>
      <c r="N65" s="106"/>
      <c r="O65" s="106"/>
      <c r="P65" s="106"/>
    </row>
    <row r="66" spans="3:16" ht="15.95" customHeight="1" x14ac:dyDescent="0.15">
      <c r="C66" s="106"/>
      <c r="D66" s="106"/>
      <c r="E66" s="106"/>
      <c r="F66" s="106"/>
      <c r="G66" s="106"/>
      <c r="H66" s="106"/>
    </row>
    <row r="70" spans="3:16" ht="15.95" customHeight="1" x14ac:dyDescent="0.15">
      <c r="K70" s="106"/>
      <c r="L70" s="106"/>
      <c r="M70" s="106"/>
      <c r="N70" s="106"/>
      <c r="O70" s="106"/>
      <c r="P70" s="106"/>
    </row>
    <row r="71" spans="3:16" ht="15.95" customHeight="1" x14ac:dyDescent="0.15">
      <c r="C71" s="106"/>
      <c r="D71" s="106"/>
      <c r="E71" s="106"/>
      <c r="F71" s="106"/>
      <c r="G71" s="106"/>
      <c r="H71" s="106"/>
      <c r="K71" s="106"/>
      <c r="L71" s="106"/>
      <c r="M71" s="106"/>
      <c r="N71" s="106"/>
      <c r="O71" s="106"/>
      <c r="P71" s="106"/>
    </row>
    <row r="72" spans="3:16" ht="15.95" customHeight="1" x14ac:dyDescent="0.15">
      <c r="C72" s="106"/>
      <c r="D72" s="106"/>
      <c r="E72" s="106"/>
      <c r="F72" s="106"/>
      <c r="G72" s="106"/>
      <c r="H72" s="106"/>
      <c r="K72" s="106"/>
      <c r="L72" s="106"/>
      <c r="M72" s="106"/>
      <c r="N72" s="106"/>
      <c r="O72" s="106"/>
      <c r="P72" s="106"/>
    </row>
    <row r="73" spans="3:16" ht="15.95" customHeight="1" x14ac:dyDescent="0.15">
      <c r="C73" s="106"/>
      <c r="D73" s="106"/>
      <c r="E73" s="106"/>
      <c r="F73" s="106"/>
      <c r="G73" s="106"/>
      <c r="H73" s="106"/>
      <c r="K73" s="106"/>
      <c r="L73" s="106"/>
      <c r="M73" s="106"/>
      <c r="N73" s="106"/>
      <c r="O73" s="106"/>
      <c r="P73" s="106"/>
    </row>
    <row r="74" spans="3:16" ht="15.95" customHeight="1" x14ac:dyDescent="0.15">
      <c r="C74" s="106"/>
      <c r="D74" s="106"/>
      <c r="E74" s="106"/>
      <c r="F74" s="106"/>
      <c r="G74" s="106"/>
      <c r="H74" s="106"/>
      <c r="K74" s="106"/>
      <c r="L74" s="106"/>
      <c r="M74" s="106"/>
      <c r="N74" s="106"/>
      <c r="O74" s="106"/>
      <c r="P74" s="106"/>
    </row>
    <row r="75" spans="3:16" ht="15.95" customHeight="1" x14ac:dyDescent="0.15">
      <c r="C75" s="106"/>
      <c r="D75" s="106"/>
      <c r="E75" s="106"/>
      <c r="F75" s="106"/>
      <c r="G75" s="106"/>
      <c r="H75" s="106"/>
      <c r="K75" s="106"/>
      <c r="L75" s="106"/>
      <c r="M75" s="106"/>
      <c r="N75" s="106"/>
      <c r="O75" s="106"/>
      <c r="P75" s="106"/>
    </row>
    <row r="76" spans="3:16" ht="15.95" customHeight="1" x14ac:dyDescent="0.15">
      <c r="C76" s="106"/>
      <c r="D76" s="106"/>
      <c r="E76" s="106"/>
      <c r="F76" s="106"/>
      <c r="G76" s="106"/>
      <c r="H76" s="106"/>
      <c r="K76" s="106"/>
      <c r="L76" s="106"/>
      <c r="M76" s="106"/>
      <c r="N76" s="106"/>
      <c r="O76" s="106"/>
      <c r="P76" s="106"/>
    </row>
    <row r="77" spans="3:16" ht="15.95" customHeight="1" x14ac:dyDescent="0.15">
      <c r="C77" s="106"/>
      <c r="D77" s="106"/>
      <c r="E77" s="106"/>
      <c r="F77" s="106"/>
      <c r="G77" s="106"/>
      <c r="H77" s="106"/>
      <c r="K77" s="106"/>
      <c r="L77" s="106"/>
      <c r="M77" s="106"/>
      <c r="N77" s="106"/>
      <c r="O77" s="106"/>
      <c r="P77" s="106"/>
    </row>
    <row r="78" spans="3:16" ht="15.95" customHeight="1" x14ac:dyDescent="0.15">
      <c r="C78" s="106"/>
      <c r="D78" s="106"/>
      <c r="E78" s="106"/>
      <c r="F78" s="106"/>
      <c r="G78" s="106"/>
      <c r="H78" s="106"/>
      <c r="K78" s="106"/>
      <c r="L78" s="106"/>
      <c r="M78" s="106"/>
      <c r="N78" s="106"/>
      <c r="O78" s="106"/>
      <c r="P78" s="106"/>
    </row>
    <row r="79" spans="3:16" ht="15.95" customHeight="1" x14ac:dyDescent="0.15">
      <c r="C79" s="106"/>
      <c r="D79" s="106"/>
      <c r="E79" s="106"/>
      <c r="F79" s="106"/>
      <c r="G79" s="106"/>
      <c r="H79" s="106"/>
      <c r="K79" s="106"/>
      <c r="L79" s="106"/>
      <c r="M79" s="106"/>
      <c r="N79" s="106"/>
      <c r="O79" s="106"/>
      <c r="P79" s="106"/>
    </row>
    <row r="80" spans="3:16" ht="15.95" customHeight="1" x14ac:dyDescent="0.15">
      <c r="C80" s="106"/>
      <c r="D80" s="106"/>
      <c r="E80" s="106"/>
      <c r="F80" s="106"/>
      <c r="G80" s="106"/>
      <c r="H80" s="106"/>
      <c r="K80" s="106"/>
      <c r="L80" s="106"/>
      <c r="M80" s="106"/>
      <c r="N80" s="106"/>
      <c r="O80" s="106"/>
      <c r="P80" s="106"/>
    </row>
    <row r="81" spans="3:16" ht="15.95" customHeight="1" x14ac:dyDescent="0.15">
      <c r="C81" s="106"/>
      <c r="D81" s="106"/>
      <c r="E81" s="106"/>
      <c r="F81" s="106"/>
      <c r="G81" s="106"/>
      <c r="H81" s="106"/>
      <c r="K81" s="106"/>
      <c r="L81" s="106"/>
      <c r="M81" s="106"/>
      <c r="N81" s="106"/>
      <c r="O81" s="106"/>
      <c r="P81" s="106"/>
    </row>
    <row r="82" spans="3:16" ht="15.95" customHeight="1" x14ac:dyDescent="0.15">
      <c r="C82" s="106"/>
      <c r="D82" s="106"/>
      <c r="E82" s="106"/>
      <c r="F82" s="106"/>
      <c r="G82" s="106"/>
      <c r="H82" s="106"/>
      <c r="K82" s="106"/>
      <c r="L82" s="106"/>
      <c r="M82" s="106"/>
      <c r="N82" s="106"/>
      <c r="O82" s="106"/>
      <c r="P82" s="106"/>
    </row>
    <row r="83" spans="3:16" ht="15.95" customHeight="1" x14ac:dyDescent="0.15">
      <c r="C83" s="106"/>
      <c r="D83" s="106"/>
      <c r="E83" s="106"/>
      <c r="F83" s="106"/>
      <c r="G83" s="106"/>
      <c r="H83" s="106"/>
      <c r="K83" s="106"/>
      <c r="L83" s="106"/>
      <c r="M83" s="106"/>
      <c r="N83" s="106"/>
      <c r="O83" s="106"/>
      <c r="P83" s="106"/>
    </row>
    <row r="84" spans="3:16" ht="15.95" customHeight="1" x14ac:dyDescent="0.15">
      <c r="C84" s="106"/>
      <c r="D84" s="106"/>
      <c r="E84" s="106"/>
      <c r="F84" s="106"/>
      <c r="G84" s="106"/>
      <c r="H84" s="106"/>
      <c r="K84" s="106"/>
      <c r="L84" s="106"/>
      <c r="M84" s="106"/>
      <c r="N84" s="106"/>
      <c r="O84" s="106"/>
      <c r="P84" s="106"/>
    </row>
    <row r="85" spans="3:16" ht="15.95" customHeight="1" x14ac:dyDescent="0.15">
      <c r="C85" s="106"/>
      <c r="D85" s="106"/>
      <c r="E85" s="106"/>
      <c r="F85" s="106"/>
      <c r="G85" s="106"/>
      <c r="H85" s="106"/>
      <c r="K85" s="106"/>
      <c r="L85" s="106"/>
      <c r="M85" s="106"/>
      <c r="N85" s="106"/>
      <c r="O85" s="106"/>
      <c r="P85" s="106"/>
    </row>
    <row r="86" spans="3:16" ht="15.95" customHeight="1" x14ac:dyDescent="0.15">
      <c r="K86" s="106"/>
      <c r="L86" s="106"/>
      <c r="M86" s="106"/>
      <c r="N86" s="106"/>
      <c r="O86" s="106"/>
      <c r="P86" s="106"/>
    </row>
    <row r="87" spans="3:16" ht="15.95" customHeight="1" x14ac:dyDescent="0.15">
      <c r="K87" s="106"/>
      <c r="L87" s="106"/>
      <c r="M87" s="106"/>
      <c r="N87" s="106"/>
      <c r="O87" s="106"/>
      <c r="P87" s="106"/>
    </row>
    <row r="90" spans="3:16" ht="15.95" customHeight="1" x14ac:dyDescent="0.15">
      <c r="C90" s="106"/>
      <c r="D90" s="106"/>
      <c r="E90" s="106"/>
      <c r="F90" s="106"/>
      <c r="G90" s="106"/>
      <c r="H90" s="106"/>
    </row>
    <row r="91" spans="3:16" ht="15.95" customHeight="1" x14ac:dyDescent="0.15">
      <c r="C91" s="106"/>
      <c r="D91" s="106"/>
      <c r="E91" s="106"/>
      <c r="F91" s="106"/>
      <c r="G91" s="106"/>
      <c r="H91" s="106"/>
    </row>
    <row r="92" spans="3:16" ht="15.95" customHeight="1" x14ac:dyDescent="0.15">
      <c r="C92" s="106"/>
      <c r="D92" s="106"/>
      <c r="E92" s="106"/>
      <c r="F92" s="106"/>
      <c r="G92" s="106"/>
      <c r="H92" s="106"/>
      <c r="K92" s="106"/>
      <c r="L92" s="106"/>
      <c r="M92" s="106"/>
      <c r="N92" s="106"/>
      <c r="O92" s="106"/>
      <c r="P92" s="106"/>
    </row>
    <row r="93" spans="3:16" ht="15.95" customHeight="1" x14ac:dyDescent="0.15">
      <c r="C93" s="106"/>
      <c r="D93" s="106"/>
      <c r="E93" s="106"/>
      <c r="F93" s="106"/>
      <c r="G93" s="106"/>
      <c r="H93" s="106"/>
      <c r="K93" s="106"/>
      <c r="L93" s="106"/>
      <c r="M93" s="106"/>
      <c r="N93" s="106"/>
      <c r="O93" s="106"/>
      <c r="P93" s="106"/>
    </row>
    <row r="94" spans="3:16" ht="15.95" customHeight="1" x14ac:dyDescent="0.15">
      <c r="C94" s="106"/>
      <c r="D94" s="106"/>
      <c r="E94" s="106"/>
      <c r="F94" s="106"/>
      <c r="G94" s="106"/>
      <c r="H94" s="106"/>
      <c r="K94" s="106"/>
      <c r="L94" s="106"/>
      <c r="M94" s="106"/>
      <c r="N94" s="106"/>
      <c r="O94" s="106"/>
      <c r="P94" s="106"/>
    </row>
    <row r="95" spans="3:16" ht="15.95" customHeight="1" x14ac:dyDescent="0.15">
      <c r="C95" s="106"/>
      <c r="D95" s="106"/>
      <c r="E95" s="106"/>
      <c r="F95" s="106"/>
      <c r="G95" s="106"/>
      <c r="H95" s="106"/>
      <c r="K95" s="106"/>
      <c r="L95" s="106"/>
      <c r="M95" s="106"/>
      <c r="N95" s="106"/>
      <c r="O95" s="106"/>
      <c r="P95" s="106"/>
    </row>
    <row r="96" spans="3:16" ht="15.95" customHeight="1" x14ac:dyDescent="0.15">
      <c r="C96" s="106"/>
      <c r="D96" s="106"/>
      <c r="E96" s="106"/>
      <c r="F96" s="106"/>
      <c r="G96" s="106"/>
      <c r="H96" s="106"/>
      <c r="K96" s="106"/>
      <c r="L96" s="106"/>
      <c r="M96" s="106"/>
      <c r="N96" s="106"/>
      <c r="O96" s="106"/>
      <c r="P96" s="106"/>
    </row>
    <row r="97" spans="3:16" ht="15.95" customHeight="1" x14ac:dyDescent="0.15">
      <c r="C97" s="106"/>
      <c r="D97" s="106"/>
      <c r="E97" s="106"/>
      <c r="F97" s="106"/>
      <c r="G97" s="106"/>
      <c r="H97" s="106"/>
      <c r="K97" s="106"/>
      <c r="L97" s="106"/>
      <c r="M97" s="106"/>
      <c r="N97" s="106"/>
      <c r="O97" s="106"/>
      <c r="P97" s="106"/>
    </row>
    <row r="98" spans="3:16" ht="15.95" customHeight="1" x14ac:dyDescent="0.15">
      <c r="C98" s="106"/>
      <c r="D98" s="106"/>
      <c r="E98" s="106"/>
      <c r="F98" s="106"/>
      <c r="G98" s="106"/>
      <c r="H98" s="106"/>
      <c r="K98" s="106"/>
      <c r="L98" s="106"/>
      <c r="M98" s="106"/>
      <c r="N98" s="106"/>
      <c r="O98" s="106"/>
      <c r="P98" s="106"/>
    </row>
    <row r="99" spans="3:16" ht="15.95" customHeight="1" x14ac:dyDescent="0.15">
      <c r="C99" s="106"/>
      <c r="D99" s="106"/>
      <c r="E99" s="106"/>
      <c r="F99" s="106"/>
      <c r="G99" s="106"/>
      <c r="H99" s="106"/>
      <c r="K99" s="106"/>
      <c r="L99" s="106"/>
      <c r="M99" s="106"/>
      <c r="N99" s="106"/>
      <c r="O99" s="106"/>
      <c r="P99" s="106"/>
    </row>
    <row r="100" spans="3:16" ht="15.95" customHeight="1" x14ac:dyDescent="0.15">
      <c r="C100" s="106"/>
      <c r="D100" s="106"/>
      <c r="E100" s="106"/>
      <c r="F100" s="106"/>
      <c r="G100" s="106"/>
      <c r="H100" s="106"/>
    </row>
    <row r="101" spans="3:16" ht="15.95" customHeight="1" x14ac:dyDescent="0.15">
      <c r="C101" s="106"/>
      <c r="D101" s="106"/>
      <c r="E101" s="106"/>
      <c r="F101" s="106"/>
      <c r="G101" s="106"/>
      <c r="H101" s="106"/>
    </row>
    <row r="102" spans="3:16" ht="15.95" customHeight="1" x14ac:dyDescent="0.15">
      <c r="C102" s="106"/>
      <c r="D102" s="106"/>
      <c r="E102" s="106"/>
      <c r="F102" s="106"/>
      <c r="G102" s="106"/>
      <c r="H102" s="106"/>
    </row>
    <row r="103" spans="3:16" ht="15.95" customHeight="1" x14ac:dyDescent="0.15">
      <c r="C103" s="106"/>
      <c r="D103" s="106"/>
      <c r="E103" s="106"/>
      <c r="F103" s="106"/>
      <c r="G103" s="106"/>
      <c r="H103" s="106"/>
    </row>
    <row r="104" spans="3:16" ht="15.95" customHeight="1" x14ac:dyDescent="0.15">
      <c r="C104" s="106"/>
      <c r="D104" s="106"/>
      <c r="E104" s="106"/>
      <c r="F104" s="106"/>
      <c r="G104" s="106"/>
      <c r="H104" s="106"/>
    </row>
  </sheetData>
  <sheetProtection algorithmName="SHA-512" hashValue="0u3gQ8chWdGK6QwXpGAvDdGAUcnKmmsdCp1mzdDPafPdKvUOy9X+jarGRagYvIabnTuyO46KH1Me+p9AgQ/fyA==" saltValue="JzME9/RQvn9cWXgKZG29+A==" spinCount="100000" sheet="1" objects="1" scenarios="1"/>
  <mergeCells count="25">
    <mergeCell ref="A5:B6"/>
    <mergeCell ref="I5:J6"/>
    <mergeCell ref="K2:P2"/>
    <mergeCell ref="A1:P1"/>
    <mergeCell ref="E4:G4"/>
    <mergeCell ref="K4:P4"/>
    <mergeCell ref="K3:P3"/>
    <mergeCell ref="A51:A52"/>
    <mergeCell ref="I15:I16"/>
    <mergeCell ref="I29:I30"/>
    <mergeCell ref="I51:I52"/>
    <mergeCell ref="I31:J32"/>
    <mergeCell ref="I17:J18"/>
    <mergeCell ref="M52:P52"/>
    <mergeCell ref="D5:H5"/>
    <mergeCell ref="C5:C6"/>
    <mergeCell ref="K5:K6"/>
    <mergeCell ref="L5:P5"/>
    <mergeCell ref="E52:H52"/>
    <mergeCell ref="M16:P16"/>
    <mergeCell ref="M30:P30"/>
    <mergeCell ref="L17:P17"/>
    <mergeCell ref="K31:K32"/>
    <mergeCell ref="K17:K18"/>
    <mergeCell ref="L31:P31"/>
  </mergeCells>
  <phoneticPr fontId="2"/>
  <printOptions horizontalCentered="1"/>
  <pageMargins left="0.39370078740157483" right="0.39370078740157483" top="0.39370078740157483" bottom="0.39370078740157483" header="0.51181102362204722" footer="0.39370078740157483"/>
  <pageSetup paperSize="9" orientation="portrait" r:id="rId1"/>
  <headerFooter alignWithMargins="0">
    <oddFooter>&amp;C&amp;A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4"/>
  </sheetPr>
  <dimension ref="A1:P91"/>
  <sheetViews>
    <sheetView workbookViewId="0">
      <selection activeCell="U106" sqref="U106"/>
    </sheetView>
  </sheetViews>
  <sheetFormatPr defaultRowHeight="16.5" customHeight="1" x14ac:dyDescent="0.15"/>
  <cols>
    <col min="1" max="1" width="7.625" style="101" customWidth="1"/>
    <col min="2" max="2" width="20.625" style="101" customWidth="1"/>
    <col min="3" max="3" width="6.125" style="101" customWidth="1"/>
    <col min="4" max="4" width="5.625" style="101" customWidth="1"/>
    <col min="5" max="6" width="2.125" style="101" customWidth="1"/>
    <col min="7" max="7" width="1.875" style="101" customWidth="1"/>
    <col min="8" max="8" width="2.125" style="101" customWidth="1"/>
    <col min="9" max="9" width="7.625" style="101" customWidth="1"/>
    <col min="10" max="10" width="20.625" style="101" customWidth="1"/>
    <col min="11" max="12" width="6.125" style="101" customWidth="1"/>
    <col min="13" max="16" width="2.125" style="101" customWidth="1"/>
    <col min="17" max="16384" width="9" style="101"/>
  </cols>
  <sheetData>
    <row r="1" spans="1:16" s="100" customFormat="1" ht="15.95" customHeight="1" thickBot="1" x14ac:dyDescent="0.2">
      <c r="A1" s="314" t="s">
        <v>158</v>
      </c>
      <c r="B1" s="314"/>
      <c r="C1" s="314"/>
      <c r="D1" s="314"/>
      <c r="E1" s="314"/>
      <c r="F1" s="314"/>
      <c r="G1" s="314"/>
      <c r="H1" s="314"/>
      <c r="I1" s="314"/>
      <c r="J1" s="314"/>
      <c r="K1" s="314"/>
      <c r="L1" s="314"/>
      <c r="M1" s="314"/>
      <c r="N1" s="314"/>
      <c r="O1" s="314"/>
      <c r="P1" s="314"/>
    </row>
    <row r="2" spans="1:16" ht="15.95" customHeight="1" thickBot="1" x14ac:dyDescent="0.2">
      <c r="A2" s="128" t="s">
        <v>263</v>
      </c>
      <c r="B2" s="250">
        <f>調査海岸基本情報入力!$C$3</f>
        <v>0</v>
      </c>
      <c r="C2" s="256" t="s">
        <v>254</v>
      </c>
      <c r="D2" s="255">
        <f>調査海岸基本情報入力!$C$4</f>
        <v>0</v>
      </c>
      <c r="E2" s="42"/>
      <c r="F2" s="42"/>
      <c r="G2" s="42"/>
      <c r="H2" s="43"/>
      <c r="I2" s="43"/>
      <c r="J2" s="34" t="s">
        <v>0</v>
      </c>
      <c r="K2" s="327">
        <f>調査海岸基本情報入力!$C$5</f>
        <v>0</v>
      </c>
      <c r="L2" s="327"/>
      <c r="M2" s="327"/>
      <c r="N2" s="327"/>
      <c r="O2" s="327"/>
      <c r="P2" s="328"/>
    </row>
    <row r="3" spans="1:16" ht="15.95" customHeight="1" thickBot="1" x14ac:dyDescent="0.2">
      <c r="A3" s="254" t="s">
        <v>1</v>
      </c>
      <c r="B3" s="36">
        <f>調査海岸基本情報入力!$C$6</f>
        <v>0</v>
      </c>
      <c r="C3" s="36"/>
      <c r="D3" s="36"/>
      <c r="E3" s="36"/>
      <c r="F3" s="36"/>
      <c r="G3" s="36"/>
      <c r="H3" s="36"/>
      <c r="I3" s="36"/>
      <c r="J3" s="34" t="s">
        <v>2</v>
      </c>
      <c r="K3" s="348" t="s">
        <v>147</v>
      </c>
      <c r="L3" s="348"/>
      <c r="M3" s="348"/>
      <c r="N3" s="348"/>
      <c r="O3" s="348"/>
      <c r="P3" s="349"/>
    </row>
    <row r="4" spans="1:16" ht="15.95" customHeight="1" thickBot="1" x14ac:dyDescent="0.2">
      <c r="A4" s="254" t="s">
        <v>3</v>
      </c>
      <c r="B4" s="37">
        <f>調査海岸基本情報入力!$C$7</f>
        <v>0</v>
      </c>
      <c r="C4" s="38">
        <f>調査海岸基本情報入力!$C$8</f>
        <v>0</v>
      </c>
      <c r="D4" s="39" t="s">
        <v>148</v>
      </c>
      <c r="E4" s="315">
        <f>調査海岸基本情報入力!$C$9</f>
        <v>0</v>
      </c>
      <c r="F4" s="315"/>
      <c r="G4" s="315"/>
      <c r="H4" s="40"/>
      <c r="I4" s="41"/>
      <c r="J4" s="34" t="s">
        <v>149</v>
      </c>
      <c r="K4" s="359">
        <f>'調査票1(H01-01)'!$K$4</f>
        <v>0</v>
      </c>
      <c r="L4" s="359"/>
      <c r="M4" s="359"/>
      <c r="N4" s="359"/>
      <c r="O4" s="359"/>
      <c r="P4" s="360"/>
    </row>
    <row r="5" spans="1:16" ht="15.95" customHeight="1" x14ac:dyDescent="0.15">
      <c r="A5" s="322" t="s">
        <v>45</v>
      </c>
      <c r="B5" s="323"/>
      <c r="C5" s="336" t="s">
        <v>150</v>
      </c>
      <c r="D5" s="334" t="s">
        <v>6</v>
      </c>
      <c r="E5" s="334"/>
      <c r="F5" s="334"/>
      <c r="G5" s="334"/>
      <c r="H5" s="335"/>
      <c r="I5" s="322" t="s">
        <v>46</v>
      </c>
      <c r="J5" s="323"/>
      <c r="K5" s="336" t="s">
        <v>150</v>
      </c>
      <c r="L5" s="334" t="s">
        <v>6</v>
      </c>
      <c r="M5" s="334"/>
      <c r="N5" s="334"/>
      <c r="O5" s="334"/>
      <c r="P5" s="335"/>
    </row>
    <row r="6" spans="1:16" ht="15.95" customHeight="1" thickBot="1" x14ac:dyDescent="0.2">
      <c r="A6" s="324"/>
      <c r="B6" s="325"/>
      <c r="C6" s="337"/>
      <c r="D6" s="29" t="s">
        <v>120</v>
      </c>
      <c r="E6" s="30" t="s">
        <v>118</v>
      </c>
      <c r="F6" s="31" t="s">
        <v>111</v>
      </c>
      <c r="G6" s="31" t="s">
        <v>88</v>
      </c>
      <c r="H6" s="32" t="s">
        <v>7</v>
      </c>
      <c r="I6" s="324"/>
      <c r="J6" s="325"/>
      <c r="K6" s="337"/>
      <c r="L6" s="29" t="s">
        <v>120</v>
      </c>
      <c r="M6" s="30" t="s">
        <v>118</v>
      </c>
      <c r="N6" s="31" t="s">
        <v>111</v>
      </c>
      <c r="O6" s="31" t="s">
        <v>88</v>
      </c>
      <c r="P6" s="32" t="s">
        <v>7</v>
      </c>
    </row>
    <row r="7" spans="1:16" ht="15.95" customHeight="1" x14ac:dyDescent="0.15">
      <c r="A7" s="25" t="s">
        <v>47</v>
      </c>
      <c r="B7" s="26"/>
      <c r="C7" s="215"/>
      <c r="D7" s="153">
        <f>SUM(E7:H7)</f>
        <v>0</v>
      </c>
      <c r="E7" s="154"/>
      <c r="F7" s="155"/>
      <c r="G7" s="155"/>
      <c r="H7" s="156"/>
      <c r="I7" s="2" t="s">
        <v>70</v>
      </c>
      <c r="J7" s="3"/>
      <c r="K7" s="73">
        <f>SUM(K8:K9)</f>
        <v>0</v>
      </c>
      <c r="L7" s="153">
        <f>SUM(M7:P7)</f>
        <v>0</v>
      </c>
      <c r="M7" s="163">
        <f>SUM(M8:M9)</f>
        <v>0</v>
      </c>
      <c r="N7" s="164">
        <f>SUM(N8:N9)</f>
        <v>0</v>
      </c>
      <c r="O7" s="164">
        <f>SUM(O8:O9)</f>
        <v>0</v>
      </c>
      <c r="P7" s="165">
        <f>SUM(P8:P9)</f>
        <v>0</v>
      </c>
    </row>
    <row r="8" spans="1:16" ht="15.95" customHeight="1" x14ac:dyDescent="0.15">
      <c r="A8" s="10" t="s">
        <v>48</v>
      </c>
      <c r="B8" s="11"/>
      <c r="C8" s="170"/>
      <c r="D8" s="144">
        <f t="shared" ref="D8:D15" si="0">SUM(E8:H8)</f>
        <v>0</v>
      </c>
      <c r="E8" s="157"/>
      <c r="F8" s="158"/>
      <c r="G8" s="158"/>
      <c r="H8" s="159"/>
      <c r="I8" s="139"/>
      <c r="J8" s="140" t="s">
        <v>71</v>
      </c>
      <c r="K8" s="170"/>
      <c r="L8" s="144">
        <f t="shared" ref="L8:L13" si="1">SUM(M8:P8)</f>
        <v>0</v>
      </c>
      <c r="M8" s="157"/>
      <c r="N8" s="158"/>
      <c r="O8" s="158"/>
      <c r="P8" s="159"/>
    </row>
    <row r="9" spans="1:16" ht="15.95" customHeight="1" x14ac:dyDescent="0.15">
      <c r="A9" s="10" t="s">
        <v>49</v>
      </c>
      <c r="B9" s="11"/>
      <c r="C9" s="170"/>
      <c r="D9" s="144">
        <f t="shared" si="0"/>
        <v>0</v>
      </c>
      <c r="E9" s="157"/>
      <c r="F9" s="158"/>
      <c r="G9" s="158"/>
      <c r="H9" s="159"/>
      <c r="I9" s="145"/>
      <c r="J9" s="140" t="s">
        <v>72</v>
      </c>
      <c r="K9" s="170"/>
      <c r="L9" s="144">
        <f t="shared" si="1"/>
        <v>0</v>
      </c>
      <c r="M9" s="157"/>
      <c r="N9" s="158"/>
      <c r="O9" s="158"/>
      <c r="P9" s="159"/>
    </row>
    <row r="10" spans="1:16" ht="15.95" customHeight="1" x14ac:dyDescent="0.15">
      <c r="A10" s="10" t="s">
        <v>50</v>
      </c>
      <c r="B10" s="11"/>
      <c r="C10" s="170"/>
      <c r="D10" s="144">
        <f t="shared" si="0"/>
        <v>0</v>
      </c>
      <c r="E10" s="157"/>
      <c r="F10" s="158"/>
      <c r="G10" s="158"/>
      <c r="H10" s="159"/>
      <c r="I10" s="146" t="s">
        <v>36</v>
      </c>
      <c r="J10" s="147"/>
      <c r="K10" s="174">
        <f>SUM(K11:K13)</f>
        <v>0</v>
      </c>
      <c r="L10" s="166">
        <f>SUM(M10:P10)</f>
        <v>0</v>
      </c>
      <c r="M10" s="167">
        <f>SUM(M11:M13)</f>
        <v>0</v>
      </c>
      <c r="N10" s="168">
        <f>SUM(N11:N13)</f>
        <v>0</v>
      </c>
      <c r="O10" s="168">
        <f>SUM(O11:O13)</f>
        <v>0</v>
      </c>
      <c r="P10" s="169">
        <f>SUM(P11:P13)</f>
        <v>0</v>
      </c>
    </row>
    <row r="11" spans="1:16" ht="15.95" customHeight="1" x14ac:dyDescent="0.15">
      <c r="A11" s="10" t="s">
        <v>51</v>
      </c>
      <c r="B11" s="11"/>
      <c r="C11" s="170"/>
      <c r="D11" s="144">
        <f t="shared" si="0"/>
        <v>0</v>
      </c>
      <c r="E11" s="157"/>
      <c r="F11" s="158"/>
      <c r="G11" s="158"/>
      <c r="H11" s="159"/>
      <c r="I11" s="4"/>
      <c r="J11" s="1" t="s">
        <v>253</v>
      </c>
      <c r="K11" s="216"/>
      <c r="L11" s="69">
        <f t="shared" si="1"/>
        <v>0</v>
      </c>
      <c r="M11" s="217"/>
      <c r="N11" s="218"/>
      <c r="O11" s="218"/>
      <c r="P11" s="219"/>
    </row>
    <row r="12" spans="1:16" ht="15.95" customHeight="1" x14ac:dyDescent="0.15">
      <c r="A12" s="6" t="s">
        <v>151</v>
      </c>
      <c r="B12" s="7"/>
      <c r="C12" s="174">
        <f>SUM(C13:C14)</f>
        <v>0</v>
      </c>
      <c r="D12" s="144">
        <f t="shared" si="0"/>
        <v>0</v>
      </c>
      <c r="E12" s="160">
        <f>SUM(E13:E14)</f>
        <v>0</v>
      </c>
      <c r="F12" s="161">
        <f>SUM(F13:F14)</f>
        <v>0</v>
      </c>
      <c r="G12" s="161">
        <f>SUM(G13:G14)</f>
        <v>0</v>
      </c>
      <c r="H12" s="162">
        <f>SUM(H13:H14)</f>
        <v>0</v>
      </c>
      <c r="I12" s="4"/>
      <c r="J12" s="152"/>
      <c r="K12" s="170"/>
      <c r="L12" s="144">
        <f t="shared" si="1"/>
        <v>0</v>
      </c>
      <c r="M12" s="157"/>
      <c r="N12" s="158"/>
      <c r="O12" s="158"/>
      <c r="P12" s="159"/>
    </row>
    <row r="13" spans="1:16" ht="15.95" customHeight="1" x14ac:dyDescent="0.15">
      <c r="A13" s="4"/>
      <c r="B13" s="1" t="s">
        <v>251</v>
      </c>
      <c r="C13" s="216"/>
      <c r="D13" s="69">
        <f t="shared" si="0"/>
        <v>0</v>
      </c>
      <c r="E13" s="217"/>
      <c r="F13" s="218"/>
      <c r="G13" s="218"/>
      <c r="H13" s="219"/>
      <c r="I13" s="8"/>
      <c r="J13" s="152"/>
      <c r="K13" s="170"/>
      <c r="L13" s="144">
        <f t="shared" si="1"/>
        <v>0</v>
      </c>
      <c r="M13" s="157"/>
      <c r="N13" s="158"/>
      <c r="O13" s="158"/>
      <c r="P13" s="159"/>
    </row>
    <row r="14" spans="1:16" ht="15.95" customHeight="1" x14ac:dyDescent="0.15">
      <c r="A14" s="8"/>
      <c r="B14" s="152"/>
      <c r="C14" s="170"/>
      <c r="D14" s="144">
        <f t="shared" si="0"/>
        <v>0</v>
      </c>
      <c r="E14" s="157"/>
      <c r="F14" s="158"/>
      <c r="G14" s="158"/>
      <c r="H14" s="159"/>
      <c r="I14" s="329" t="s">
        <v>156</v>
      </c>
      <c r="J14" s="12" t="s">
        <v>18</v>
      </c>
      <c r="K14" s="71">
        <f>SUM(C38,C44,C48,K7,K10)</f>
        <v>0</v>
      </c>
      <c r="L14" s="75">
        <f>SUM(M14:P14)</f>
        <v>0</v>
      </c>
      <c r="M14" s="65">
        <f>SUM(E38,E44,E48,M7,M10)</f>
        <v>0</v>
      </c>
      <c r="N14" s="66">
        <f>SUM(F38,F44,F48,N7,N10)</f>
        <v>0</v>
      </c>
      <c r="O14" s="23">
        <f>SUM(G38,G44,G48,O7,O10)</f>
        <v>0</v>
      </c>
      <c r="P14" s="24">
        <f>SUM(H38,H44,H48,P7,P10)</f>
        <v>0</v>
      </c>
    </row>
    <row r="15" spans="1:16" ht="15.95" customHeight="1" thickBot="1" x14ac:dyDescent="0.2">
      <c r="A15" s="329" t="s">
        <v>156</v>
      </c>
      <c r="B15" s="12" t="s">
        <v>18</v>
      </c>
      <c r="C15" s="71">
        <f>SUM(C7:C12)</f>
        <v>0</v>
      </c>
      <c r="D15" s="72">
        <f t="shared" si="0"/>
        <v>0</v>
      </c>
      <c r="E15" s="65">
        <f>SUM(E7:E12)</f>
        <v>0</v>
      </c>
      <c r="F15" s="66">
        <f>SUM(F7:F12)</f>
        <v>0</v>
      </c>
      <c r="G15" s="66">
        <f>SUM(G7:G12)</f>
        <v>0</v>
      </c>
      <c r="H15" s="67">
        <f>SUM(H7:H12)</f>
        <v>0</v>
      </c>
      <c r="I15" s="330"/>
      <c r="J15" s="13" t="s">
        <v>152</v>
      </c>
      <c r="K15" s="205"/>
      <c r="L15" s="206"/>
      <c r="M15" s="341"/>
      <c r="N15" s="342"/>
      <c r="O15" s="342"/>
      <c r="P15" s="343"/>
    </row>
    <row r="16" spans="1:16" ht="15.95" customHeight="1" thickBot="1" x14ac:dyDescent="0.2">
      <c r="A16" s="330"/>
      <c r="B16" s="13" t="s">
        <v>152</v>
      </c>
      <c r="C16" s="205"/>
      <c r="D16" s="206"/>
      <c r="E16" s="341"/>
      <c r="F16" s="342"/>
      <c r="G16" s="342"/>
      <c r="H16" s="343"/>
      <c r="I16" s="322" t="s">
        <v>52</v>
      </c>
      <c r="J16" s="323"/>
      <c r="K16" s="345" t="s">
        <v>150</v>
      </c>
      <c r="L16" s="344" t="s">
        <v>6</v>
      </c>
      <c r="M16" s="334"/>
      <c r="N16" s="334"/>
      <c r="O16" s="334"/>
      <c r="P16" s="335"/>
    </row>
    <row r="17" spans="1:16" ht="15.95" customHeight="1" thickBot="1" x14ac:dyDescent="0.2">
      <c r="A17" s="322" t="s">
        <v>56</v>
      </c>
      <c r="B17" s="323"/>
      <c r="C17" s="336" t="s">
        <v>150</v>
      </c>
      <c r="D17" s="334" t="s">
        <v>6</v>
      </c>
      <c r="E17" s="334"/>
      <c r="F17" s="334"/>
      <c r="G17" s="334"/>
      <c r="H17" s="335"/>
      <c r="I17" s="324"/>
      <c r="J17" s="325"/>
      <c r="K17" s="346"/>
      <c r="L17" s="33" t="s">
        <v>120</v>
      </c>
      <c r="M17" s="30" t="s">
        <v>118</v>
      </c>
      <c r="N17" s="31" t="s">
        <v>111</v>
      </c>
      <c r="O17" s="31" t="s">
        <v>88</v>
      </c>
      <c r="P17" s="32" t="s">
        <v>7</v>
      </c>
    </row>
    <row r="18" spans="1:16" ht="15.95" customHeight="1" thickBot="1" x14ac:dyDescent="0.2">
      <c r="A18" s="324"/>
      <c r="B18" s="325"/>
      <c r="C18" s="337"/>
      <c r="D18" s="29" t="s">
        <v>120</v>
      </c>
      <c r="E18" s="30" t="s">
        <v>118</v>
      </c>
      <c r="F18" s="31" t="s">
        <v>111</v>
      </c>
      <c r="G18" s="31" t="s">
        <v>88</v>
      </c>
      <c r="H18" s="32" t="s">
        <v>7</v>
      </c>
      <c r="I18" s="2" t="s">
        <v>53</v>
      </c>
      <c r="J18" s="3"/>
      <c r="K18" s="73">
        <f>SUM(K19:K25)</f>
        <v>0</v>
      </c>
      <c r="L18" s="78">
        <f>SUM(M18:P18)</f>
        <v>0</v>
      </c>
      <c r="M18" s="62">
        <f>SUM(M19:M25)</f>
        <v>0</v>
      </c>
      <c r="N18" s="63">
        <f>SUM(N19:N25)</f>
        <v>0</v>
      </c>
      <c r="O18" s="63">
        <f>SUM(O19:O25)</f>
        <v>0</v>
      </c>
      <c r="P18" s="64">
        <f>SUM(P19:P25)</f>
        <v>0</v>
      </c>
    </row>
    <row r="19" spans="1:16" ht="15.95" customHeight="1" x14ac:dyDescent="0.15">
      <c r="A19" s="2" t="s">
        <v>58</v>
      </c>
      <c r="B19" s="3"/>
      <c r="C19" s="73">
        <f>SUM(C20:C25)</f>
        <v>0</v>
      </c>
      <c r="D19" s="74">
        <f>SUM(E19:H19)</f>
        <v>0</v>
      </c>
      <c r="E19" s="47">
        <f>SUM(E20:E25)</f>
        <v>0</v>
      </c>
      <c r="F19" s="48">
        <f>SUM(F20:F25)</f>
        <v>0</v>
      </c>
      <c r="G19" s="48">
        <f>SUM(G20:G25)</f>
        <v>0</v>
      </c>
      <c r="H19" s="49">
        <f>SUM(H20:H25)</f>
        <v>0</v>
      </c>
      <c r="I19" s="139"/>
      <c r="J19" s="140" t="s">
        <v>54</v>
      </c>
      <c r="K19" s="170"/>
      <c r="L19" s="178">
        <f t="shared" ref="L19:L36" si="2">SUM(M19:P19)</f>
        <v>0</v>
      </c>
      <c r="M19" s="154"/>
      <c r="N19" s="155"/>
      <c r="O19" s="155"/>
      <c r="P19" s="156"/>
    </row>
    <row r="20" spans="1:16" ht="15.95" customHeight="1" x14ac:dyDescent="0.15">
      <c r="A20" s="139"/>
      <c r="B20" s="140" t="s">
        <v>106</v>
      </c>
      <c r="C20" s="170"/>
      <c r="D20" s="144">
        <f t="shared" ref="D20:D34" si="3">SUM(E20:H20)</f>
        <v>0</v>
      </c>
      <c r="E20" s="171"/>
      <c r="F20" s="172"/>
      <c r="G20" s="172"/>
      <c r="H20" s="173"/>
      <c r="I20" s="139"/>
      <c r="J20" s="140" t="s">
        <v>55</v>
      </c>
      <c r="K20" s="170"/>
      <c r="L20" s="178">
        <f t="shared" si="2"/>
        <v>0</v>
      </c>
      <c r="M20" s="154"/>
      <c r="N20" s="155"/>
      <c r="O20" s="155"/>
      <c r="P20" s="156"/>
    </row>
    <row r="21" spans="1:16" ht="15.95" customHeight="1" x14ac:dyDescent="0.15">
      <c r="A21" s="139"/>
      <c r="B21" s="140" t="s">
        <v>107</v>
      </c>
      <c r="C21" s="170"/>
      <c r="D21" s="144">
        <f t="shared" si="3"/>
        <v>0</v>
      </c>
      <c r="E21" s="171"/>
      <c r="F21" s="172"/>
      <c r="G21" s="172"/>
      <c r="H21" s="173"/>
      <c r="I21" s="139"/>
      <c r="J21" s="140" t="s">
        <v>114</v>
      </c>
      <c r="K21" s="170"/>
      <c r="L21" s="178">
        <f t="shared" si="2"/>
        <v>0</v>
      </c>
      <c r="M21" s="154"/>
      <c r="N21" s="155"/>
      <c r="O21" s="155"/>
      <c r="P21" s="156"/>
    </row>
    <row r="22" spans="1:16" ht="15.95" customHeight="1" x14ac:dyDescent="0.15">
      <c r="A22" s="139"/>
      <c r="B22" s="140" t="s">
        <v>115</v>
      </c>
      <c r="C22" s="170"/>
      <c r="D22" s="144">
        <f t="shared" si="3"/>
        <v>0</v>
      </c>
      <c r="E22" s="171"/>
      <c r="F22" s="172"/>
      <c r="G22" s="172"/>
      <c r="H22" s="173"/>
      <c r="I22" s="139"/>
      <c r="J22" s="140" t="s">
        <v>116</v>
      </c>
      <c r="K22" s="170"/>
      <c r="L22" s="178">
        <f t="shared" si="2"/>
        <v>0</v>
      </c>
      <c r="M22" s="154"/>
      <c r="N22" s="155"/>
      <c r="O22" s="155"/>
      <c r="P22" s="156"/>
    </row>
    <row r="23" spans="1:16" ht="15.95" customHeight="1" x14ac:dyDescent="0.15">
      <c r="A23" s="139"/>
      <c r="B23" s="140" t="s">
        <v>82</v>
      </c>
      <c r="C23" s="170"/>
      <c r="D23" s="144">
        <f t="shared" si="3"/>
        <v>0</v>
      </c>
      <c r="E23" s="171"/>
      <c r="F23" s="172"/>
      <c r="G23" s="172"/>
      <c r="H23" s="173"/>
      <c r="I23" s="139"/>
      <c r="J23" s="140" t="s">
        <v>101</v>
      </c>
      <c r="K23" s="170"/>
      <c r="L23" s="178">
        <f t="shared" si="2"/>
        <v>0</v>
      </c>
      <c r="M23" s="154"/>
      <c r="N23" s="155"/>
      <c r="O23" s="155"/>
      <c r="P23" s="156"/>
    </row>
    <row r="24" spans="1:16" ht="15.95" customHeight="1" x14ac:dyDescent="0.15">
      <c r="A24" s="139"/>
      <c r="B24" s="140" t="s">
        <v>102</v>
      </c>
      <c r="C24" s="170"/>
      <c r="D24" s="144">
        <f t="shared" si="3"/>
        <v>0</v>
      </c>
      <c r="E24" s="171"/>
      <c r="F24" s="172"/>
      <c r="G24" s="172"/>
      <c r="H24" s="173"/>
      <c r="I24" s="139"/>
      <c r="J24" s="140" t="s">
        <v>86</v>
      </c>
      <c r="K24" s="170"/>
      <c r="L24" s="178">
        <f t="shared" si="2"/>
        <v>0</v>
      </c>
      <c r="M24" s="154"/>
      <c r="N24" s="155"/>
      <c r="O24" s="155"/>
      <c r="P24" s="156"/>
    </row>
    <row r="25" spans="1:16" ht="15.95" customHeight="1" x14ac:dyDescent="0.15">
      <c r="A25" s="145"/>
      <c r="B25" s="140" t="s">
        <v>60</v>
      </c>
      <c r="C25" s="170"/>
      <c r="D25" s="144">
        <f t="shared" si="3"/>
        <v>0</v>
      </c>
      <c r="E25" s="171"/>
      <c r="F25" s="172"/>
      <c r="G25" s="172"/>
      <c r="H25" s="173"/>
      <c r="I25" s="139"/>
      <c r="J25" s="179" t="s">
        <v>87</v>
      </c>
      <c r="K25" s="174">
        <f>SUM(K26:K27)</f>
        <v>0</v>
      </c>
      <c r="L25" s="178">
        <f t="shared" si="2"/>
        <v>0</v>
      </c>
      <c r="M25" s="167">
        <f>SUM(M26:M27)</f>
        <v>0</v>
      </c>
      <c r="N25" s="168">
        <f>SUM(N26:N27)</f>
        <v>0</v>
      </c>
      <c r="O25" s="168">
        <f>SUM(O26:O27)</f>
        <v>0</v>
      </c>
      <c r="P25" s="169">
        <f>SUM(P26:P27)</f>
        <v>0</v>
      </c>
    </row>
    <row r="26" spans="1:16" ht="15.95" customHeight="1" x14ac:dyDescent="0.15">
      <c r="A26" s="146" t="s">
        <v>61</v>
      </c>
      <c r="B26" s="147"/>
      <c r="C26" s="174">
        <f>SUM(C27:C28)</f>
        <v>0</v>
      </c>
      <c r="D26" s="144">
        <f t="shared" si="3"/>
        <v>0</v>
      </c>
      <c r="E26" s="175">
        <f>SUM(E27:E28)</f>
        <v>0</v>
      </c>
      <c r="F26" s="176">
        <f>SUM(F27:F28)</f>
        <v>0</v>
      </c>
      <c r="G26" s="176">
        <f>SUM(G27:G28)</f>
        <v>0</v>
      </c>
      <c r="H26" s="177">
        <f>SUM(H27:H28)</f>
        <v>0</v>
      </c>
      <c r="I26" s="139"/>
      <c r="J26" s="180"/>
      <c r="K26" s="170"/>
      <c r="L26" s="178">
        <f t="shared" si="2"/>
        <v>0</v>
      </c>
      <c r="M26" s="154"/>
      <c r="N26" s="155"/>
      <c r="O26" s="155"/>
      <c r="P26" s="156"/>
    </row>
    <row r="27" spans="1:16" ht="15.95" customHeight="1" x14ac:dyDescent="0.15">
      <c r="A27" s="139"/>
      <c r="B27" s="140" t="s">
        <v>62</v>
      </c>
      <c r="C27" s="170"/>
      <c r="D27" s="144">
        <f t="shared" si="3"/>
        <v>0</v>
      </c>
      <c r="E27" s="171"/>
      <c r="F27" s="172"/>
      <c r="G27" s="172"/>
      <c r="H27" s="173"/>
      <c r="I27" s="145"/>
      <c r="J27" s="180"/>
      <c r="K27" s="170"/>
      <c r="L27" s="178">
        <f t="shared" si="2"/>
        <v>0</v>
      </c>
      <c r="M27" s="154"/>
      <c r="N27" s="155"/>
      <c r="O27" s="155"/>
      <c r="P27" s="156"/>
    </row>
    <row r="28" spans="1:16" ht="15.95" customHeight="1" x14ac:dyDescent="0.15">
      <c r="A28" s="145"/>
      <c r="B28" s="140" t="s">
        <v>103</v>
      </c>
      <c r="C28" s="170"/>
      <c r="D28" s="144">
        <f t="shared" si="3"/>
        <v>0</v>
      </c>
      <c r="E28" s="171"/>
      <c r="F28" s="172"/>
      <c r="G28" s="172"/>
      <c r="H28" s="173"/>
      <c r="I28" s="6" t="s">
        <v>57</v>
      </c>
      <c r="J28" s="7"/>
      <c r="K28" s="70">
        <f>SUM(K29:K30)</f>
        <v>0</v>
      </c>
      <c r="L28" s="79">
        <f t="shared" si="2"/>
        <v>0</v>
      </c>
      <c r="M28" s="62">
        <f>SUM(M29:M30)</f>
        <v>0</v>
      </c>
      <c r="N28" s="63">
        <f>SUM(N29:N30)</f>
        <v>0</v>
      </c>
      <c r="O28" s="63">
        <f>SUM(O29:O30)</f>
        <v>0</v>
      </c>
      <c r="P28" s="64">
        <f>SUM(P29:P30)</f>
        <v>0</v>
      </c>
    </row>
    <row r="29" spans="1:16" ht="15.95" customHeight="1" x14ac:dyDescent="0.15">
      <c r="A29" s="142" t="s">
        <v>64</v>
      </c>
      <c r="B29" s="143"/>
      <c r="C29" s="170"/>
      <c r="D29" s="144">
        <f t="shared" si="3"/>
        <v>0</v>
      </c>
      <c r="E29" s="171"/>
      <c r="F29" s="172"/>
      <c r="G29" s="172"/>
      <c r="H29" s="173"/>
      <c r="I29" s="181"/>
      <c r="J29" s="152"/>
      <c r="K29" s="170"/>
      <c r="L29" s="178">
        <f t="shared" si="2"/>
        <v>0</v>
      </c>
      <c r="M29" s="154"/>
      <c r="N29" s="155"/>
      <c r="O29" s="155"/>
      <c r="P29" s="156"/>
    </row>
    <row r="30" spans="1:16" ht="15.95" customHeight="1" x14ac:dyDescent="0.15">
      <c r="A30" s="142" t="s">
        <v>65</v>
      </c>
      <c r="B30" s="143"/>
      <c r="C30" s="170"/>
      <c r="D30" s="144">
        <f t="shared" si="3"/>
        <v>0</v>
      </c>
      <c r="E30" s="171"/>
      <c r="F30" s="172"/>
      <c r="G30" s="172"/>
      <c r="H30" s="173"/>
      <c r="I30" s="139"/>
      <c r="J30" s="152"/>
      <c r="K30" s="170"/>
      <c r="L30" s="178">
        <f t="shared" si="2"/>
        <v>0</v>
      </c>
      <c r="M30" s="154"/>
      <c r="N30" s="155"/>
      <c r="O30" s="155"/>
      <c r="P30" s="156"/>
    </row>
    <row r="31" spans="1:16" ht="15.95" customHeight="1" x14ac:dyDescent="0.15">
      <c r="A31" s="6" t="s">
        <v>36</v>
      </c>
      <c r="B31" s="7"/>
      <c r="C31" s="70">
        <f>SUM(C32:C33)</f>
        <v>0</v>
      </c>
      <c r="D31" s="69">
        <f t="shared" si="3"/>
        <v>0</v>
      </c>
      <c r="E31" s="50">
        <f>SUM(E32:E33)</f>
        <v>0</v>
      </c>
      <c r="F31" s="51">
        <f>SUM(F32:F33)</f>
        <v>0</v>
      </c>
      <c r="G31" s="51">
        <f>SUM(G32:G33)</f>
        <v>0</v>
      </c>
      <c r="H31" s="52">
        <f>SUM(H32:H33)</f>
        <v>0</v>
      </c>
      <c r="I31" s="142" t="s">
        <v>59</v>
      </c>
      <c r="J31" s="143"/>
      <c r="K31" s="170"/>
      <c r="L31" s="178">
        <f t="shared" si="2"/>
        <v>0</v>
      </c>
      <c r="M31" s="154"/>
      <c r="N31" s="155"/>
      <c r="O31" s="155"/>
      <c r="P31" s="156"/>
    </row>
    <row r="32" spans="1:16" ht="15.95" customHeight="1" x14ac:dyDescent="0.15">
      <c r="A32" s="4"/>
      <c r="B32" s="1" t="s">
        <v>252</v>
      </c>
      <c r="C32" s="216"/>
      <c r="D32" s="69">
        <f t="shared" si="3"/>
        <v>0</v>
      </c>
      <c r="E32" s="220"/>
      <c r="F32" s="221"/>
      <c r="G32" s="221"/>
      <c r="H32" s="222"/>
      <c r="I32" s="146" t="s">
        <v>15</v>
      </c>
      <c r="J32" s="147"/>
      <c r="K32" s="174">
        <f>SUM(K33:K35)</f>
        <v>0</v>
      </c>
      <c r="L32" s="178">
        <f t="shared" si="2"/>
        <v>0</v>
      </c>
      <c r="M32" s="182">
        <f>SUM(M33:M35)</f>
        <v>0</v>
      </c>
      <c r="N32" s="183">
        <f>SUM(N33:N35)</f>
        <v>0</v>
      </c>
      <c r="O32" s="183">
        <f>SUM(O33:O35)</f>
        <v>0</v>
      </c>
      <c r="P32" s="184">
        <f>SUM(P33:P35)</f>
        <v>0</v>
      </c>
    </row>
    <row r="33" spans="1:16" ht="15.95" customHeight="1" x14ac:dyDescent="0.15">
      <c r="A33" s="4"/>
      <c r="B33" s="152"/>
      <c r="C33" s="170"/>
      <c r="D33" s="144">
        <f t="shared" si="3"/>
        <v>0</v>
      </c>
      <c r="E33" s="171"/>
      <c r="F33" s="172"/>
      <c r="G33" s="172"/>
      <c r="H33" s="173"/>
      <c r="I33" s="4"/>
      <c r="J33" s="1" t="s">
        <v>284</v>
      </c>
      <c r="K33" s="216"/>
      <c r="L33" s="79">
        <f t="shared" si="2"/>
        <v>0</v>
      </c>
      <c r="M33" s="217"/>
      <c r="N33" s="218"/>
      <c r="O33" s="218"/>
      <c r="P33" s="219"/>
    </row>
    <row r="34" spans="1:16" ht="15.95" customHeight="1" x14ac:dyDescent="0.15">
      <c r="A34" s="329" t="s">
        <v>156</v>
      </c>
      <c r="B34" s="12" t="s">
        <v>18</v>
      </c>
      <c r="C34" s="71">
        <f>SUM(C19,C26,C29:C31)</f>
        <v>0</v>
      </c>
      <c r="D34" s="75">
        <f t="shared" si="3"/>
        <v>0</v>
      </c>
      <c r="E34" s="22">
        <f>SUM(E19,E26,E29:E31)</f>
        <v>0</v>
      </c>
      <c r="F34" s="23">
        <f>SUM(F19,F26,F29:F31)</f>
        <v>0</v>
      </c>
      <c r="G34" s="23">
        <f>SUM(G19,G26,G29:G31)</f>
        <v>0</v>
      </c>
      <c r="H34" s="24">
        <f>SUM(H19,H26,H29:H31)</f>
        <v>0</v>
      </c>
      <c r="I34" s="4"/>
      <c r="J34" s="152"/>
      <c r="K34" s="170"/>
      <c r="L34" s="178">
        <f t="shared" si="2"/>
        <v>0</v>
      </c>
      <c r="M34" s="154"/>
      <c r="N34" s="155"/>
      <c r="O34" s="155"/>
      <c r="P34" s="156"/>
    </row>
    <row r="35" spans="1:16" ht="15.95" customHeight="1" thickBot="1" x14ac:dyDescent="0.2">
      <c r="A35" s="330"/>
      <c r="B35" s="13" t="s">
        <v>152</v>
      </c>
      <c r="C35" s="205"/>
      <c r="D35" s="206"/>
      <c r="E35" s="341"/>
      <c r="F35" s="342"/>
      <c r="G35" s="342"/>
      <c r="H35" s="343"/>
      <c r="I35" s="8"/>
      <c r="J35" s="185"/>
      <c r="K35" s="170"/>
      <c r="L35" s="178">
        <f t="shared" si="2"/>
        <v>0</v>
      </c>
      <c r="M35" s="154"/>
      <c r="N35" s="155"/>
      <c r="O35" s="155"/>
      <c r="P35" s="156"/>
    </row>
    <row r="36" spans="1:16" ht="15.95" customHeight="1" x14ac:dyDescent="0.15">
      <c r="A36" s="322" t="s">
        <v>46</v>
      </c>
      <c r="B36" s="323"/>
      <c r="C36" s="336" t="s">
        <v>153</v>
      </c>
      <c r="D36" s="334" t="s">
        <v>6</v>
      </c>
      <c r="E36" s="334"/>
      <c r="F36" s="334"/>
      <c r="G36" s="334"/>
      <c r="H36" s="335"/>
      <c r="I36" s="329" t="s">
        <v>156</v>
      </c>
      <c r="J36" s="12" t="s">
        <v>18</v>
      </c>
      <c r="K36" s="71">
        <f>SUM(K18,K28,K31:K32)</f>
        <v>0</v>
      </c>
      <c r="L36" s="75">
        <f t="shared" si="2"/>
        <v>0</v>
      </c>
      <c r="M36" s="22">
        <f>SUM(M18,M28,M31:M32)</f>
        <v>0</v>
      </c>
      <c r="N36" s="23">
        <f>SUM(N18,N28,N31:N32)</f>
        <v>0</v>
      </c>
      <c r="O36" s="23">
        <f>SUM(O18,O28,O31:O32)</f>
        <v>0</v>
      </c>
      <c r="P36" s="24">
        <f>SUM(P18,P28,P31:P32)</f>
        <v>0</v>
      </c>
    </row>
    <row r="37" spans="1:16" ht="15.95" customHeight="1" thickBot="1" x14ac:dyDescent="0.2">
      <c r="A37" s="324"/>
      <c r="B37" s="325"/>
      <c r="C37" s="337"/>
      <c r="D37" s="29" t="s">
        <v>120</v>
      </c>
      <c r="E37" s="30" t="s">
        <v>118</v>
      </c>
      <c r="F37" s="31" t="s">
        <v>111</v>
      </c>
      <c r="G37" s="31" t="s">
        <v>88</v>
      </c>
      <c r="H37" s="32" t="s">
        <v>7</v>
      </c>
      <c r="I37" s="330"/>
      <c r="J37" s="13" t="s">
        <v>152</v>
      </c>
      <c r="K37" s="205"/>
      <c r="L37" s="206"/>
      <c r="M37" s="341"/>
      <c r="N37" s="342"/>
      <c r="O37" s="342"/>
      <c r="P37" s="343"/>
    </row>
    <row r="38" spans="1:16" ht="15.95" customHeight="1" x14ac:dyDescent="0.15">
      <c r="A38" s="2" t="s">
        <v>66</v>
      </c>
      <c r="B38" s="59"/>
      <c r="C38" s="73">
        <f>SUM(C39:C43)</f>
        <v>0</v>
      </c>
      <c r="D38" s="76">
        <f>SUM(E38:H38)</f>
        <v>0</v>
      </c>
      <c r="E38" s="53">
        <f>SUM(E39:E43)</f>
        <v>0</v>
      </c>
      <c r="F38" s="54">
        <f>SUM(F39:F43)</f>
        <v>0</v>
      </c>
      <c r="G38" s="54">
        <f>SUM(G39:G43)</f>
        <v>0</v>
      </c>
      <c r="H38" s="55">
        <f>SUM(H39:H43)</f>
        <v>0</v>
      </c>
      <c r="I38" s="353" t="s">
        <v>63</v>
      </c>
      <c r="J38" s="354"/>
      <c r="K38" s="345" t="s">
        <v>153</v>
      </c>
      <c r="L38" s="344" t="s">
        <v>6</v>
      </c>
      <c r="M38" s="334"/>
      <c r="N38" s="334"/>
      <c r="O38" s="334"/>
      <c r="P38" s="335"/>
    </row>
    <row r="39" spans="1:16" ht="15.95" customHeight="1" thickBot="1" x14ac:dyDescent="0.2">
      <c r="A39" s="139"/>
      <c r="B39" s="140" t="s">
        <v>108</v>
      </c>
      <c r="C39" s="170"/>
      <c r="D39" s="144">
        <f t="shared" ref="D39:D52" si="4">SUM(E39:H39)</f>
        <v>0</v>
      </c>
      <c r="E39" s="157"/>
      <c r="F39" s="158"/>
      <c r="G39" s="158"/>
      <c r="H39" s="159"/>
      <c r="I39" s="355"/>
      <c r="J39" s="356"/>
      <c r="K39" s="346"/>
      <c r="L39" s="33" t="s">
        <v>120</v>
      </c>
      <c r="M39" s="30" t="s">
        <v>118</v>
      </c>
      <c r="N39" s="31" t="s">
        <v>111</v>
      </c>
      <c r="O39" s="31" t="s">
        <v>88</v>
      </c>
      <c r="P39" s="32" t="s">
        <v>7</v>
      </c>
    </row>
    <row r="40" spans="1:16" ht="15.95" customHeight="1" x14ac:dyDescent="0.15">
      <c r="A40" s="139"/>
      <c r="B40" s="140" t="s">
        <v>109</v>
      </c>
      <c r="C40" s="170"/>
      <c r="D40" s="144">
        <f t="shared" si="4"/>
        <v>0</v>
      </c>
      <c r="E40" s="157"/>
      <c r="F40" s="158"/>
      <c r="G40" s="158"/>
      <c r="H40" s="159"/>
      <c r="I40" s="25" t="s">
        <v>4</v>
      </c>
      <c r="J40" s="26"/>
      <c r="K40" s="73">
        <f>'調査票1(H01-01)'!C51</f>
        <v>0</v>
      </c>
      <c r="L40" s="74">
        <f>'調査票1(H01-01)'!D51</f>
        <v>0</v>
      </c>
      <c r="M40" s="62">
        <f>'調査票1(H01-01)'!E51</f>
        <v>0</v>
      </c>
      <c r="N40" s="63">
        <f>'調査票1(H01-01)'!F51</f>
        <v>0</v>
      </c>
      <c r="O40" s="63">
        <f>'調査票1(H01-01)'!G51</f>
        <v>0</v>
      </c>
      <c r="P40" s="64">
        <f>'調査票1(H01-01)'!H51</f>
        <v>0</v>
      </c>
    </row>
    <row r="41" spans="1:16" ht="15.95" customHeight="1" x14ac:dyDescent="0.15">
      <c r="A41" s="139"/>
      <c r="B41" s="140" t="s">
        <v>110</v>
      </c>
      <c r="C41" s="170"/>
      <c r="D41" s="144">
        <f t="shared" si="4"/>
        <v>0</v>
      </c>
      <c r="E41" s="157"/>
      <c r="F41" s="158"/>
      <c r="G41" s="158"/>
      <c r="H41" s="159"/>
      <c r="I41" s="10" t="s">
        <v>38</v>
      </c>
      <c r="J41" s="11"/>
      <c r="K41" s="70">
        <f>'調査票1(H01-01)'!K15</f>
        <v>0</v>
      </c>
      <c r="L41" s="69">
        <f>'調査票1(H01-01)'!L15</f>
        <v>0</v>
      </c>
      <c r="M41" s="62">
        <f>'調査票1(H01-01)'!M15</f>
        <v>0</v>
      </c>
      <c r="N41" s="63">
        <f>'調査票1(H01-01)'!N15</f>
        <v>0</v>
      </c>
      <c r="O41" s="63">
        <f>'調査票1(H01-01)'!O15</f>
        <v>0</v>
      </c>
      <c r="P41" s="64">
        <f>'調査票1(H01-01)'!P15</f>
        <v>0</v>
      </c>
    </row>
    <row r="42" spans="1:16" ht="15.95" customHeight="1" x14ac:dyDescent="0.15">
      <c r="A42" s="139"/>
      <c r="B42" s="140" t="s">
        <v>117</v>
      </c>
      <c r="C42" s="170"/>
      <c r="D42" s="144">
        <f t="shared" si="4"/>
        <v>0</v>
      </c>
      <c r="E42" s="157"/>
      <c r="F42" s="158"/>
      <c r="G42" s="158"/>
      <c r="H42" s="159"/>
      <c r="I42" s="10" t="s">
        <v>246</v>
      </c>
      <c r="J42" s="11"/>
      <c r="K42" s="70">
        <f>'調査票1(H01-01)'!K29</f>
        <v>0</v>
      </c>
      <c r="L42" s="69">
        <f>'調査票1(H01-01)'!L29</f>
        <v>0</v>
      </c>
      <c r="M42" s="62">
        <f>'調査票1(H01-01)'!M29</f>
        <v>0</v>
      </c>
      <c r="N42" s="63">
        <f>'調査票1(H01-01)'!N29</f>
        <v>0</v>
      </c>
      <c r="O42" s="63">
        <f>'調査票1(H01-01)'!O29</f>
        <v>0</v>
      </c>
      <c r="P42" s="64">
        <f>'調査票1(H01-01)'!P29</f>
        <v>0</v>
      </c>
    </row>
    <row r="43" spans="1:16" ht="15.95" customHeight="1" x14ac:dyDescent="0.15">
      <c r="A43" s="145"/>
      <c r="B43" s="140" t="s">
        <v>83</v>
      </c>
      <c r="C43" s="170"/>
      <c r="D43" s="144">
        <f t="shared" si="4"/>
        <v>0</v>
      </c>
      <c r="E43" s="157"/>
      <c r="F43" s="158"/>
      <c r="G43" s="158"/>
      <c r="H43" s="159"/>
      <c r="I43" s="10" t="s">
        <v>19</v>
      </c>
      <c r="J43" s="11"/>
      <c r="K43" s="70">
        <f>'調査票1(H01-01)'!K51</f>
        <v>0</v>
      </c>
      <c r="L43" s="69">
        <f>'調査票1(H01-01)'!L51</f>
        <v>0</v>
      </c>
      <c r="M43" s="62">
        <f>'調査票1(H01-01)'!M51</f>
        <v>0</v>
      </c>
      <c r="N43" s="63">
        <f>'調査票1(H01-01)'!N51</f>
        <v>0</v>
      </c>
      <c r="O43" s="63">
        <f>'調査票1(H01-01)'!O51</f>
        <v>0</v>
      </c>
      <c r="P43" s="64">
        <f>'調査票1(H01-01)'!P51</f>
        <v>0</v>
      </c>
    </row>
    <row r="44" spans="1:16" ht="15.95" customHeight="1" x14ac:dyDescent="0.15">
      <c r="A44" s="146" t="s">
        <v>67</v>
      </c>
      <c r="B44" s="147"/>
      <c r="C44" s="174">
        <f>SUM(C45:C47)</f>
        <v>0</v>
      </c>
      <c r="D44" s="144">
        <f t="shared" si="4"/>
        <v>0</v>
      </c>
      <c r="E44" s="182">
        <f>SUM(E45:E47)</f>
        <v>0</v>
      </c>
      <c r="F44" s="183">
        <f>SUM(F45:F47)</f>
        <v>0</v>
      </c>
      <c r="G44" s="183">
        <f>SUM(G45:G47)</f>
        <v>0</v>
      </c>
      <c r="H44" s="184">
        <f>SUM(H45:H47)</f>
        <v>0</v>
      </c>
      <c r="I44" s="10" t="s">
        <v>45</v>
      </c>
      <c r="J44" s="11"/>
      <c r="K44" s="77">
        <f t="shared" ref="K44:P44" si="5">C15</f>
        <v>0</v>
      </c>
      <c r="L44" s="69">
        <f t="shared" si="5"/>
        <v>0</v>
      </c>
      <c r="M44" s="47">
        <f t="shared" si="5"/>
        <v>0</v>
      </c>
      <c r="N44" s="48">
        <f t="shared" si="5"/>
        <v>0</v>
      </c>
      <c r="O44" s="48">
        <f t="shared" si="5"/>
        <v>0</v>
      </c>
      <c r="P44" s="49">
        <f t="shared" si="5"/>
        <v>0</v>
      </c>
    </row>
    <row r="45" spans="1:16" ht="15.95" customHeight="1" x14ac:dyDescent="0.15">
      <c r="A45" s="139"/>
      <c r="B45" s="140" t="s">
        <v>104</v>
      </c>
      <c r="C45" s="170"/>
      <c r="D45" s="144">
        <f t="shared" si="4"/>
        <v>0</v>
      </c>
      <c r="E45" s="157"/>
      <c r="F45" s="158"/>
      <c r="G45" s="158"/>
      <c r="H45" s="159"/>
      <c r="I45" s="10" t="s">
        <v>56</v>
      </c>
      <c r="J45" s="11"/>
      <c r="K45" s="77">
        <f t="shared" ref="K45:P45" si="6">C34</f>
        <v>0</v>
      </c>
      <c r="L45" s="69">
        <f t="shared" si="6"/>
        <v>0</v>
      </c>
      <c r="M45" s="47">
        <f t="shared" si="6"/>
        <v>0</v>
      </c>
      <c r="N45" s="48">
        <f t="shared" si="6"/>
        <v>0</v>
      </c>
      <c r="O45" s="48">
        <f t="shared" si="6"/>
        <v>0</v>
      </c>
      <c r="P45" s="49">
        <f t="shared" si="6"/>
        <v>0</v>
      </c>
    </row>
    <row r="46" spans="1:16" ht="15.95" customHeight="1" x14ac:dyDescent="0.15">
      <c r="A46" s="139"/>
      <c r="B46" s="140" t="s">
        <v>105</v>
      </c>
      <c r="C46" s="170"/>
      <c r="D46" s="144">
        <f t="shared" si="4"/>
        <v>0</v>
      </c>
      <c r="E46" s="157"/>
      <c r="F46" s="158"/>
      <c r="G46" s="158"/>
      <c r="H46" s="159"/>
      <c r="I46" s="10" t="s">
        <v>46</v>
      </c>
      <c r="J46" s="11"/>
      <c r="K46" s="77">
        <f t="shared" ref="K46:P46" si="7">K14</f>
        <v>0</v>
      </c>
      <c r="L46" s="69">
        <f t="shared" si="7"/>
        <v>0</v>
      </c>
      <c r="M46" s="47">
        <f t="shared" si="7"/>
        <v>0</v>
      </c>
      <c r="N46" s="48">
        <f t="shared" si="7"/>
        <v>0</v>
      </c>
      <c r="O46" s="48">
        <f t="shared" si="7"/>
        <v>0</v>
      </c>
      <c r="P46" s="49">
        <f t="shared" si="7"/>
        <v>0</v>
      </c>
    </row>
    <row r="47" spans="1:16" ht="15.95" customHeight="1" x14ac:dyDescent="0.15">
      <c r="A47" s="145"/>
      <c r="B47" s="140" t="s">
        <v>84</v>
      </c>
      <c r="C47" s="170"/>
      <c r="D47" s="144">
        <f t="shared" si="4"/>
        <v>0</v>
      </c>
      <c r="E47" s="157"/>
      <c r="F47" s="158"/>
      <c r="G47" s="158"/>
      <c r="H47" s="159"/>
      <c r="I47" s="10" t="s">
        <v>52</v>
      </c>
      <c r="J47" s="11"/>
      <c r="K47" s="77">
        <f t="shared" ref="K47:P47" si="8">K36</f>
        <v>0</v>
      </c>
      <c r="L47" s="69">
        <f t="shared" si="8"/>
        <v>0</v>
      </c>
      <c r="M47" s="47">
        <f t="shared" si="8"/>
        <v>0</v>
      </c>
      <c r="N47" s="48">
        <f t="shared" si="8"/>
        <v>0</v>
      </c>
      <c r="O47" s="48">
        <f t="shared" si="8"/>
        <v>0</v>
      </c>
      <c r="P47" s="49">
        <f t="shared" si="8"/>
        <v>0</v>
      </c>
    </row>
    <row r="48" spans="1:16" ht="15.95" customHeight="1" x14ac:dyDescent="0.15">
      <c r="A48" s="146" t="s">
        <v>68</v>
      </c>
      <c r="B48" s="147"/>
      <c r="C48" s="174">
        <f>SUM(C49:C52)</f>
        <v>0</v>
      </c>
      <c r="D48" s="166">
        <f>SUM(E48:H48)</f>
        <v>0</v>
      </c>
      <c r="E48" s="182">
        <f>SUM(E49:E52)</f>
        <v>0</v>
      </c>
      <c r="F48" s="183">
        <f>SUM(F49:F52)</f>
        <v>0</v>
      </c>
      <c r="G48" s="183">
        <f>SUM(G49:G52)</f>
        <v>0</v>
      </c>
      <c r="H48" s="184">
        <f>SUM(H49:H52)</f>
        <v>0</v>
      </c>
      <c r="I48" s="357" t="s">
        <v>157</v>
      </c>
      <c r="J48" s="98" t="s">
        <v>18</v>
      </c>
      <c r="K48" s="71">
        <f t="shared" ref="K48:P48" si="9">SUM(K40:K47)</f>
        <v>0</v>
      </c>
      <c r="L48" s="75">
        <f t="shared" si="9"/>
        <v>0</v>
      </c>
      <c r="M48" s="22">
        <f t="shared" si="9"/>
        <v>0</v>
      </c>
      <c r="N48" s="23">
        <f t="shared" si="9"/>
        <v>0</v>
      </c>
      <c r="O48" s="23">
        <f t="shared" si="9"/>
        <v>0</v>
      </c>
      <c r="P48" s="24">
        <f t="shared" si="9"/>
        <v>0</v>
      </c>
    </row>
    <row r="49" spans="1:16" ht="15.95" customHeight="1" thickBot="1" x14ac:dyDescent="0.2">
      <c r="A49" s="139"/>
      <c r="B49" s="140" t="s">
        <v>17</v>
      </c>
      <c r="C49" s="170"/>
      <c r="D49" s="144">
        <f t="shared" si="4"/>
        <v>0</v>
      </c>
      <c r="E49" s="157"/>
      <c r="F49" s="158"/>
      <c r="G49" s="158"/>
      <c r="H49" s="159"/>
      <c r="I49" s="358"/>
      <c r="J49" s="99" t="s">
        <v>154</v>
      </c>
      <c r="K49" s="126">
        <f>SUM('調査票1(H01-01)'!C52,'調査票1(H01-01)'!K16,'調査票1(H01-01)'!K30,'調査票1(H01-01)'!K52,'調査票2(H01-01)'!C16,'調査票2(H01-01)'!C35,'調査票2(H01-01)'!K15,'調査票2(H01-01)'!K37)</f>
        <v>0</v>
      </c>
      <c r="L49" s="127">
        <f>SUM('調査票1(H01-01)'!D52,'調査票1(H01-01)'!L16,'調査票1(H01-01)'!L30,'調査票1(H01-01)'!L52,'調査票2(H01-01)'!D16,'調査票2(H01-01)'!D35,'調査票2(H01-01)'!L15,'調査票2(H01-01)'!L37)</f>
        <v>0</v>
      </c>
      <c r="M49" s="341"/>
      <c r="N49" s="342"/>
      <c r="O49" s="342"/>
      <c r="P49" s="343"/>
    </row>
    <row r="50" spans="1:16" ht="15.95" customHeight="1" x14ac:dyDescent="0.15">
      <c r="A50" s="139"/>
      <c r="B50" s="140" t="s">
        <v>155</v>
      </c>
      <c r="C50" s="170"/>
      <c r="D50" s="144">
        <f t="shared" si="4"/>
        <v>0</v>
      </c>
      <c r="E50" s="154"/>
      <c r="F50" s="155"/>
      <c r="G50" s="155"/>
      <c r="H50" s="156"/>
    </row>
    <row r="51" spans="1:16" ht="15.95" customHeight="1" x14ac:dyDescent="0.15">
      <c r="A51" s="181"/>
      <c r="B51" s="140" t="s">
        <v>69</v>
      </c>
      <c r="C51" s="170"/>
      <c r="D51" s="144">
        <f t="shared" si="4"/>
        <v>0</v>
      </c>
      <c r="E51" s="157"/>
      <c r="F51" s="158"/>
      <c r="G51" s="158"/>
      <c r="H51" s="159"/>
    </row>
    <row r="52" spans="1:16" ht="15.95" customHeight="1" thickBot="1" x14ac:dyDescent="0.2">
      <c r="A52" s="186"/>
      <c r="B52" s="187" t="s">
        <v>85</v>
      </c>
      <c r="C52" s="188"/>
      <c r="D52" s="189">
        <f t="shared" si="4"/>
        <v>0</v>
      </c>
      <c r="E52" s="190"/>
      <c r="F52" s="191"/>
      <c r="G52" s="191"/>
      <c r="H52" s="192"/>
    </row>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sheetData>
  <sheetProtection algorithmName="SHA-512" hashValue="LeOngmzQiu8PcvausxHVMXU8IaqT6mNh3ZBVfF/w9vtmKngrBUZtCwmBE9JN13Au+S5+61+f9BXn6QqAJb6Pfg==" saltValue="MTVXt5EyvtkXa9VmfndlNg==" spinCount="100000" sheet="1" objects="1" scenarios="1"/>
  <mergeCells count="33">
    <mergeCell ref="A36:B37"/>
    <mergeCell ref="M49:P49"/>
    <mergeCell ref="I48:I49"/>
    <mergeCell ref="A1:P1"/>
    <mergeCell ref="E35:H35"/>
    <mergeCell ref="A34:A35"/>
    <mergeCell ref="I14:I15"/>
    <mergeCell ref="I5:J6"/>
    <mergeCell ref="I16:J17"/>
    <mergeCell ref="K2:P2"/>
    <mergeCell ref="K3:P3"/>
    <mergeCell ref="E4:G4"/>
    <mergeCell ref="K4:P4"/>
    <mergeCell ref="K16:K17"/>
    <mergeCell ref="L16:P16"/>
    <mergeCell ref="K5:K6"/>
    <mergeCell ref="L5:P5"/>
    <mergeCell ref="M15:P15"/>
    <mergeCell ref="D5:H5"/>
    <mergeCell ref="C36:C37"/>
    <mergeCell ref="D36:H36"/>
    <mergeCell ref="C5:C6"/>
    <mergeCell ref="K38:K39"/>
    <mergeCell ref="L38:P38"/>
    <mergeCell ref="I36:I37"/>
    <mergeCell ref="M37:P37"/>
    <mergeCell ref="I38:J39"/>
    <mergeCell ref="A5:B6"/>
    <mergeCell ref="C17:C18"/>
    <mergeCell ref="D17:H17"/>
    <mergeCell ref="A17:B18"/>
    <mergeCell ref="E16:H16"/>
    <mergeCell ref="A15:A16"/>
  </mergeCells>
  <phoneticPr fontId="2"/>
  <printOptions horizontalCentered="1"/>
  <pageMargins left="0.39370078740157483" right="0.39370078740157483" top="0.39370078740157483" bottom="0.39370078740157483" header="0.51181102362204722" footer="0.39370078740157483"/>
  <pageSetup paperSize="9" orientation="portrait" r:id="rId1"/>
  <headerFooter alignWithMargins="0">
    <oddFooter>&amp;C&amp;A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indexed="44"/>
  </sheetPr>
  <dimension ref="A1:P91"/>
  <sheetViews>
    <sheetView topLeftCell="A4" workbookViewId="0">
      <selection activeCell="U106" sqref="U106"/>
    </sheetView>
  </sheetViews>
  <sheetFormatPr defaultRowHeight="16.5" customHeight="1" x14ac:dyDescent="0.15"/>
  <cols>
    <col min="1" max="1" width="7.625" style="101" customWidth="1"/>
    <col min="2" max="2" width="20.625" style="101" customWidth="1"/>
    <col min="3" max="3" width="6.125" style="101" customWidth="1"/>
    <col min="4" max="4" width="5.625" style="101" customWidth="1"/>
    <col min="5" max="6" width="2.125" style="101" customWidth="1"/>
    <col min="7" max="7" width="1.875" style="101" customWidth="1"/>
    <col min="8" max="8" width="2.125" style="101" customWidth="1"/>
    <col min="9" max="9" width="7.625" style="101" customWidth="1"/>
    <col min="10" max="10" width="20.625" style="101" customWidth="1"/>
    <col min="11" max="12" width="6.125" style="101" customWidth="1"/>
    <col min="13" max="16" width="2.125" style="101" customWidth="1"/>
    <col min="17" max="16384" width="9" style="101"/>
  </cols>
  <sheetData>
    <row r="1" spans="1:16" s="107" customFormat="1" ht="15.95" customHeight="1" thickBot="1" x14ac:dyDescent="0.2">
      <c r="A1" s="314" t="s">
        <v>195</v>
      </c>
      <c r="B1" s="314"/>
      <c r="C1" s="314"/>
      <c r="D1" s="314"/>
      <c r="E1" s="314"/>
      <c r="F1" s="314"/>
      <c r="G1" s="314"/>
      <c r="H1" s="314"/>
      <c r="I1" s="314"/>
      <c r="J1" s="314"/>
      <c r="K1" s="314"/>
      <c r="L1" s="314"/>
      <c r="M1" s="314"/>
      <c r="N1" s="314"/>
      <c r="O1" s="314"/>
      <c r="P1" s="314"/>
    </row>
    <row r="2" spans="1:16" ht="15.95" customHeight="1" thickBot="1" x14ac:dyDescent="0.2">
      <c r="A2" s="128" t="s">
        <v>263</v>
      </c>
      <c r="B2" s="250">
        <f>調査海岸基本情報入力!$C$3</f>
        <v>0</v>
      </c>
      <c r="C2" s="129" t="s">
        <v>254</v>
      </c>
      <c r="D2" s="251">
        <f>調査海岸基本情報入力!$C$4</f>
        <v>0</v>
      </c>
      <c r="E2" s="42"/>
      <c r="F2" s="42"/>
      <c r="G2" s="42"/>
      <c r="H2" s="43"/>
      <c r="I2" s="43"/>
      <c r="J2" s="254" t="s">
        <v>0</v>
      </c>
      <c r="K2" s="326">
        <f>調査海岸基本情報入力!$C$5</f>
        <v>0</v>
      </c>
      <c r="L2" s="327"/>
      <c r="M2" s="327"/>
      <c r="N2" s="327"/>
      <c r="O2" s="327"/>
      <c r="P2" s="328"/>
    </row>
    <row r="3" spans="1:16" ht="15.95" customHeight="1" thickBot="1" x14ac:dyDescent="0.2">
      <c r="A3" s="254" t="s">
        <v>1</v>
      </c>
      <c r="B3" s="36">
        <f>調査海岸基本情報入力!$C$6</f>
        <v>0</v>
      </c>
      <c r="C3" s="36"/>
      <c r="D3" s="36"/>
      <c r="E3" s="36"/>
      <c r="F3" s="36"/>
      <c r="G3" s="36"/>
      <c r="H3" s="36"/>
      <c r="I3" s="36"/>
      <c r="J3" s="254" t="s">
        <v>2</v>
      </c>
      <c r="K3" s="347" t="s">
        <v>239</v>
      </c>
      <c r="L3" s="348"/>
      <c r="M3" s="348"/>
      <c r="N3" s="348"/>
      <c r="O3" s="348"/>
      <c r="P3" s="349"/>
    </row>
    <row r="4" spans="1:16" ht="15.95" customHeight="1" thickBot="1" x14ac:dyDescent="0.2">
      <c r="A4" s="254" t="s">
        <v>3</v>
      </c>
      <c r="B4" s="37">
        <f>調査海岸基本情報入力!$C$7</f>
        <v>0</v>
      </c>
      <c r="C4" s="38">
        <f>調査海岸基本情報入力!$C$8</f>
        <v>0</v>
      </c>
      <c r="D4" s="39" t="s">
        <v>196</v>
      </c>
      <c r="E4" s="315">
        <f>調査海岸基本情報入力!$C$9</f>
        <v>0</v>
      </c>
      <c r="F4" s="315"/>
      <c r="G4" s="315"/>
      <c r="H4" s="40"/>
      <c r="I4" s="41"/>
      <c r="J4" s="254" t="s">
        <v>197</v>
      </c>
      <c r="K4" s="361">
        <f>'調査票1(H02-01)'!$K$4</f>
        <v>0</v>
      </c>
      <c r="L4" s="359"/>
      <c r="M4" s="359"/>
      <c r="N4" s="359"/>
      <c r="O4" s="359"/>
      <c r="P4" s="360"/>
    </row>
    <row r="5" spans="1:16" ht="15.95" customHeight="1" x14ac:dyDescent="0.15">
      <c r="A5" s="322" t="s">
        <v>45</v>
      </c>
      <c r="B5" s="323"/>
      <c r="C5" s="336" t="s">
        <v>198</v>
      </c>
      <c r="D5" s="334" t="s">
        <v>6</v>
      </c>
      <c r="E5" s="334"/>
      <c r="F5" s="334"/>
      <c r="G5" s="334"/>
      <c r="H5" s="335"/>
      <c r="I5" s="322" t="s">
        <v>46</v>
      </c>
      <c r="J5" s="323"/>
      <c r="K5" s="336" t="s">
        <v>198</v>
      </c>
      <c r="L5" s="334" t="s">
        <v>6</v>
      </c>
      <c r="M5" s="334"/>
      <c r="N5" s="334"/>
      <c r="O5" s="334"/>
      <c r="P5" s="335"/>
    </row>
    <row r="6" spans="1:16" ht="15.95" customHeight="1" thickBot="1" x14ac:dyDescent="0.2">
      <c r="A6" s="324"/>
      <c r="B6" s="325"/>
      <c r="C6" s="337"/>
      <c r="D6" s="29" t="s">
        <v>120</v>
      </c>
      <c r="E6" s="30" t="s">
        <v>118</v>
      </c>
      <c r="F6" s="31" t="s">
        <v>111</v>
      </c>
      <c r="G6" s="31" t="s">
        <v>167</v>
      </c>
      <c r="H6" s="32" t="s">
        <v>7</v>
      </c>
      <c r="I6" s="324"/>
      <c r="J6" s="325"/>
      <c r="K6" s="337"/>
      <c r="L6" s="29" t="s">
        <v>120</v>
      </c>
      <c r="M6" s="30" t="s">
        <v>118</v>
      </c>
      <c r="N6" s="31" t="s">
        <v>111</v>
      </c>
      <c r="O6" s="31" t="s">
        <v>167</v>
      </c>
      <c r="P6" s="32" t="s">
        <v>7</v>
      </c>
    </row>
    <row r="7" spans="1:16" ht="15.95" customHeight="1" x14ac:dyDescent="0.15">
      <c r="A7" s="25" t="s">
        <v>47</v>
      </c>
      <c r="B7" s="26"/>
      <c r="C7" s="215"/>
      <c r="D7" s="153">
        <f t="shared" ref="D7:D15" si="0">SUM(E7:H7)</f>
        <v>0</v>
      </c>
      <c r="E7" s="154"/>
      <c r="F7" s="155"/>
      <c r="G7" s="155"/>
      <c r="H7" s="156"/>
      <c r="I7" s="2" t="s">
        <v>70</v>
      </c>
      <c r="J7" s="3"/>
      <c r="K7" s="73">
        <f>SUM(K8:K9)</f>
        <v>0</v>
      </c>
      <c r="L7" s="68">
        <f t="shared" ref="L7:L14" si="1">SUM(M7:P7)</f>
        <v>0</v>
      </c>
      <c r="M7" s="60">
        <f>SUM(M8:M9)</f>
        <v>0</v>
      </c>
      <c r="N7" s="61">
        <f>SUM(N8:N9)</f>
        <v>0</v>
      </c>
      <c r="O7" s="61">
        <f>SUM(O8:O9)</f>
        <v>0</v>
      </c>
      <c r="P7" s="55">
        <f>SUM(P8:P9)</f>
        <v>0</v>
      </c>
    </row>
    <row r="8" spans="1:16" ht="15.95" customHeight="1" x14ac:dyDescent="0.15">
      <c r="A8" s="10" t="s">
        <v>48</v>
      </c>
      <c r="B8" s="11"/>
      <c r="C8" s="170"/>
      <c r="D8" s="144">
        <f t="shared" si="0"/>
        <v>0</v>
      </c>
      <c r="E8" s="157"/>
      <c r="F8" s="158"/>
      <c r="G8" s="158"/>
      <c r="H8" s="159"/>
      <c r="I8" s="139"/>
      <c r="J8" s="140" t="s">
        <v>71</v>
      </c>
      <c r="K8" s="170"/>
      <c r="L8" s="144">
        <f t="shared" si="1"/>
        <v>0</v>
      </c>
      <c r="M8" s="157"/>
      <c r="N8" s="158"/>
      <c r="O8" s="158"/>
      <c r="P8" s="159"/>
    </row>
    <row r="9" spans="1:16" ht="15.95" customHeight="1" x14ac:dyDescent="0.15">
      <c r="A9" s="10" t="s">
        <v>49</v>
      </c>
      <c r="B9" s="11"/>
      <c r="C9" s="170"/>
      <c r="D9" s="144">
        <f t="shared" si="0"/>
        <v>0</v>
      </c>
      <c r="E9" s="157"/>
      <c r="F9" s="158"/>
      <c r="G9" s="158"/>
      <c r="H9" s="159"/>
      <c r="I9" s="145"/>
      <c r="J9" s="140" t="s">
        <v>72</v>
      </c>
      <c r="K9" s="170"/>
      <c r="L9" s="144">
        <f t="shared" si="1"/>
        <v>0</v>
      </c>
      <c r="M9" s="157"/>
      <c r="N9" s="158"/>
      <c r="O9" s="158"/>
      <c r="P9" s="159"/>
    </row>
    <row r="10" spans="1:16" ht="15.95" customHeight="1" x14ac:dyDescent="0.15">
      <c r="A10" s="10" t="s">
        <v>50</v>
      </c>
      <c r="B10" s="11"/>
      <c r="C10" s="170"/>
      <c r="D10" s="144">
        <f t="shared" si="0"/>
        <v>0</v>
      </c>
      <c r="E10" s="157"/>
      <c r="F10" s="158"/>
      <c r="G10" s="158"/>
      <c r="H10" s="159"/>
      <c r="I10" s="6" t="s">
        <v>36</v>
      </c>
      <c r="J10" s="7"/>
      <c r="K10" s="70">
        <f>SUM(K11:K13)</f>
        <v>0</v>
      </c>
      <c r="L10" s="76">
        <f t="shared" si="1"/>
        <v>0</v>
      </c>
      <c r="M10" s="62">
        <f>SUM(M11:M13)</f>
        <v>0</v>
      </c>
      <c r="N10" s="63">
        <f>SUM(N11:N13)</f>
        <v>0</v>
      </c>
      <c r="O10" s="63">
        <f>SUM(O11:O13)</f>
        <v>0</v>
      </c>
      <c r="P10" s="64">
        <f>SUM(P11:P13)</f>
        <v>0</v>
      </c>
    </row>
    <row r="11" spans="1:16" ht="15.95" customHeight="1" x14ac:dyDescent="0.15">
      <c r="A11" s="10" t="s">
        <v>51</v>
      </c>
      <c r="B11" s="11"/>
      <c r="C11" s="170"/>
      <c r="D11" s="144">
        <f t="shared" si="0"/>
        <v>0</v>
      </c>
      <c r="E11" s="157"/>
      <c r="F11" s="158"/>
      <c r="G11" s="158"/>
      <c r="H11" s="159"/>
      <c r="I11" s="4"/>
      <c r="J11" s="1" t="s">
        <v>253</v>
      </c>
      <c r="K11" s="216"/>
      <c r="L11" s="69">
        <f t="shared" si="1"/>
        <v>0</v>
      </c>
      <c r="M11" s="217"/>
      <c r="N11" s="218"/>
      <c r="O11" s="218"/>
      <c r="P11" s="219"/>
    </row>
    <row r="12" spans="1:16" ht="15.95" customHeight="1" x14ac:dyDescent="0.15">
      <c r="A12" s="6" t="s">
        <v>199</v>
      </c>
      <c r="B12" s="7"/>
      <c r="C12" s="70">
        <f>SUM(C13:C14)</f>
        <v>0</v>
      </c>
      <c r="D12" s="69">
        <f t="shared" si="0"/>
        <v>0</v>
      </c>
      <c r="E12" s="44">
        <f>SUM(E13:E14)</f>
        <v>0</v>
      </c>
      <c r="F12" s="45">
        <f>SUM(F13:F14)</f>
        <v>0</v>
      </c>
      <c r="G12" s="45">
        <f>SUM(G13:G14)</f>
        <v>0</v>
      </c>
      <c r="H12" s="46">
        <f>SUM(H13:H14)</f>
        <v>0</v>
      </c>
      <c r="I12" s="4"/>
      <c r="J12" s="152"/>
      <c r="K12" s="170"/>
      <c r="L12" s="144">
        <f t="shared" si="1"/>
        <v>0</v>
      </c>
      <c r="M12" s="157"/>
      <c r="N12" s="158"/>
      <c r="O12" s="158"/>
      <c r="P12" s="159"/>
    </row>
    <row r="13" spans="1:16" ht="15.95" customHeight="1" x14ac:dyDescent="0.15">
      <c r="A13" s="4"/>
      <c r="B13" s="1" t="s">
        <v>251</v>
      </c>
      <c r="C13" s="216"/>
      <c r="D13" s="69">
        <f t="shared" si="0"/>
        <v>0</v>
      </c>
      <c r="E13" s="217"/>
      <c r="F13" s="218"/>
      <c r="G13" s="218"/>
      <c r="H13" s="219"/>
      <c r="I13" s="8"/>
      <c r="J13" s="152"/>
      <c r="K13" s="170"/>
      <c r="L13" s="144">
        <f t="shared" si="1"/>
        <v>0</v>
      </c>
      <c r="M13" s="157"/>
      <c r="N13" s="158"/>
      <c r="O13" s="158"/>
      <c r="P13" s="159"/>
    </row>
    <row r="14" spans="1:16" ht="15.95" customHeight="1" x14ac:dyDescent="0.15">
      <c r="A14" s="8"/>
      <c r="B14" s="152"/>
      <c r="C14" s="170"/>
      <c r="D14" s="144">
        <f t="shared" si="0"/>
        <v>0</v>
      </c>
      <c r="E14" s="157"/>
      <c r="F14" s="158"/>
      <c r="G14" s="158"/>
      <c r="H14" s="159"/>
      <c r="I14" s="329" t="s">
        <v>156</v>
      </c>
      <c r="J14" s="12" t="s">
        <v>18</v>
      </c>
      <c r="K14" s="71">
        <f>SUM(C38,C44,C48,K7,K10)</f>
        <v>0</v>
      </c>
      <c r="L14" s="75">
        <f t="shared" si="1"/>
        <v>0</v>
      </c>
      <c r="M14" s="65">
        <f>SUM(E38,E44,E48,M7,M10)</f>
        <v>0</v>
      </c>
      <c r="N14" s="66">
        <f>SUM(F38,F44,F48,N7,N10)</f>
        <v>0</v>
      </c>
      <c r="O14" s="23">
        <f>SUM(G38,G44,G48,O7,O10)</f>
        <v>0</v>
      </c>
      <c r="P14" s="24">
        <f>SUM(H38,H44,H48,P7,P10)</f>
        <v>0</v>
      </c>
    </row>
    <row r="15" spans="1:16" ht="15.95" customHeight="1" thickBot="1" x14ac:dyDescent="0.2">
      <c r="A15" s="329" t="s">
        <v>156</v>
      </c>
      <c r="B15" s="12" t="s">
        <v>18</v>
      </c>
      <c r="C15" s="71">
        <f>SUM(C7:C12)</f>
        <v>0</v>
      </c>
      <c r="D15" s="72">
        <f t="shared" si="0"/>
        <v>0</v>
      </c>
      <c r="E15" s="65">
        <f>SUM(E7:E12)</f>
        <v>0</v>
      </c>
      <c r="F15" s="66">
        <f>SUM(F7:F12)</f>
        <v>0</v>
      </c>
      <c r="G15" s="66">
        <f>SUM(G7:G12)</f>
        <v>0</v>
      </c>
      <c r="H15" s="67">
        <f>SUM(H7:H12)</f>
        <v>0</v>
      </c>
      <c r="I15" s="330"/>
      <c r="J15" s="13" t="s">
        <v>200</v>
      </c>
      <c r="K15" s="205"/>
      <c r="L15" s="206"/>
      <c r="M15" s="341"/>
      <c r="N15" s="342"/>
      <c r="O15" s="342"/>
      <c r="P15" s="343"/>
    </row>
    <row r="16" spans="1:16" ht="15.95" customHeight="1" thickBot="1" x14ac:dyDescent="0.2">
      <c r="A16" s="330"/>
      <c r="B16" s="13" t="s">
        <v>200</v>
      </c>
      <c r="C16" s="205"/>
      <c r="D16" s="206"/>
      <c r="E16" s="341"/>
      <c r="F16" s="342"/>
      <c r="G16" s="342"/>
      <c r="H16" s="343"/>
      <c r="I16" s="322" t="s">
        <v>52</v>
      </c>
      <c r="J16" s="323"/>
      <c r="K16" s="345" t="s">
        <v>136</v>
      </c>
      <c r="L16" s="344" t="s">
        <v>6</v>
      </c>
      <c r="M16" s="334"/>
      <c r="N16" s="334"/>
      <c r="O16" s="334"/>
      <c r="P16" s="335"/>
    </row>
    <row r="17" spans="1:16" ht="15.95" customHeight="1" thickBot="1" x14ac:dyDescent="0.2">
      <c r="A17" s="322" t="s">
        <v>56</v>
      </c>
      <c r="B17" s="323"/>
      <c r="C17" s="336" t="s">
        <v>136</v>
      </c>
      <c r="D17" s="334" t="s">
        <v>6</v>
      </c>
      <c r="E17" s="334"/>
      <c r="F17" s="334"/>
      <c r="G17" s="334"/>
      <c r="H17" s="335"/>
      <c r="I17" s="324"/>
      <c r="J17" s="325"/>
      <c r="K17" s="346"/>
      <c r="L17" s="33" t="s">
        <v>120</v>
      </c>
      <c r="M17" s="30" t="s">
        <v>118</v>
      </c>
      <c r="N17" s="31" t="s">
        <v>111</v>
      </c>
      <c r="O17" s="31" t="s">
        <v>167</v>
      </c>
      <c r="P17" s="32" t="s">
        <v>7</v>
      </c>
    </row>
    <row r="18" spans="1:16" ht="15.95" customHeight="1" thickBot="1" x14ac:dyDescent="0.2">
      <c r="A18" s="324"/>
      <c r="B18" s="325"/>
      <c r="C18" s="337"/>
      <c r="D18" s="29" t="s">
        <v>120</v>
      </c>
      <c r="E18" s="30" t="s">
        <v>118</v>
      </c>
      <c r="F18" s="31" t="s">
        <v>111</v>
      </c>
      <c r="G18" s="31" t="s">
        <v>167</v>
      </c>
      <c r="H18" s="32" t="s">
        <v>7</v>
      </c>
      <c r="I18" s="2" t="s">
        <v>53</v>
      </c>
      <c r="J18" s="3"/>
      <c r="K18" s="73">
        <f>SUM(K19:K25)</f>
        <v>0</v>
      </c>
      <c r="L18" s="78">
        <f t="shared" ref="L18:L36" si="2">SUM(M18:P18)</f>
        <v>0</v>
      </c>
      <c r="M18" s="62">
        <f>SUM(M19:M25)</f>
        <v>0</v>
      </c>
      <c r="N18" s="63">
        <f>SUM(N19:N25)</f>
        <v>0</v>
      </c>
      <c r="O18" s="63">
        <f>SUM(O19:O25)</f>
        <v>0</v>
      </c>
      <c r="P18" s="64">
        <f>SUM(P19:P25)</f>
        <v>0</v>
      </c>
    </row>
    <row r="19" spans="1:16" ht="15.95" customHeight="1" x14ac:dyDescent="0.15">
      <c r="A19" s="2" t="s">
        <v>58</v>
      </c>
      <c r="B19" s="3"/>
      <c r="C19" s="73">
        <f>SUM(C20:C25)</f>
        <v>0</v>
      </c>
      <c r="D19" s="74">
        <f t="shared" ref="D19:D34" si="3">SUM(E19:H19)</f>
        <v>0</v>
      </c>
      <c r="E19" s="47">
        <f>SUM(E20:E25)</f>
        <v>0</v>
      </c>
      <c r="F19" s="48">
        <f>SUM(F20:F25)</f>
        <v>0</v>
      </c>
      <c r="G19" s="48">
        <f>SUM(G20:G25)</f>
        <v>0</v>
      </c>
      <c r="H19" s="49">
        <f>SUM(H20:H25)</f>
        <v>0</v>
      </c>
      <c r="I19" s="139"/>
      <c r="J19" s="140" t="s">
        <v>54</v>
      </c>
      <c r="K19" s="170"/>
      <c r="L19" s="178">
        <f t="shared" si="2"/>
        <v>0</v>
      </c>
      <c r="M19" s="154"/>
      <c r="N19" s="155"/>
      <c r="O19" s="155"/>
      <c r="P19" s="156"/>
    </row>
    <row r="20" spans="1:16" ht="15.95" customHeight="1" x14ac:dyDescent="0.15">
      <c r="A20" s="139"/>
      <c r="B20" s="140" t="s">
        <v>106</v>
      </c>
      <c r="C20" s="170"/>
      <c r="D20" s="144">
        <f t="shared" si="3"/>
        <v>0</v>
      </c>
      <c r="E20" s="171"/>
      <c r="F20" s="172"/>
      <c r="G20" s="172"/>
      <c r="H20" s="173"/>
      <c r="I20" s="139"/>
      <c r="J20" s="140" t="s">
        <v>55</v>
      </c>
      <c r="K20" s="170"/>
      <c r="L20" s="178">
        <f t="shared" si="2"/>
        <v>0</v>
      </c>
      <c r="M20" s="154"/>
      <c r="N20" s="155"/>
      <c r="O20" s="155"/>
      <c r="P20" s="156"/>
    </row>
    <row r="21" spans="1:16" ht="15.95" customHeight="1" x14ac:dyDescent="0.15">
      <c r="A21" s="139"/>
      <c r="B21" s="140" t="s">
        <v>107</v>
      </c>
      <c r="C21" s="170"/>
      <c r="D21" s="144">
        <f t="shared" si="3"/>
        <v>0</v>
      </c>
      <c r="E21" s="171"/>
      <c r="F21" s="172"/>
      <c r="G21" s="172"/>
      <c r="H21" s="173"/>
      <c r="I21" s="139"/>
      <c r="J21" s="140" t="s">
        <v>227</v>
      </c>
      <c r="K21" s="170"/>
      <c r="L21" s="178">
        <f t="shared" si="2"/>
        <v>0</v>
      </c>
      <c r="M21" s="154"/>
      <c r="N21" s="155"/>
      <c r="O21" s="155"/>
      <c r="P21" s="156"/>
    </row>
    <row r="22" spans="1:16" ht="15.95" customHeight="1" x14ac:dyDescent="0.15">
      <c r="A22" s="139"/>
      <c r="B22" s="140" t="s">
        <v>228</v>
      </c>
      <c r="C22" s="170"/>
      <c r="D22" s="144">
        <f t="shared" si="3"/>
        <v>0</v>
      </c>
      <c r="E22" s="171"/>
      <c r="F22" s="172"/>
      <c r="G22" s="172"/>
      <c r="H22" s="173"/>
      <c r="I22" s="139"/>
      <c r="J22" s="140" t="s">
        <v>229</v>
      </c>
      <c r="K22" s="170"/>
      <c r="L22" s="178">
        <f t="shared" si="2"/>
        <v>0</v>
      </c>
      <c r="M22" s="154"/>
      <c r="N22" s="155"/>
      <c r="O22" s="155"/>
      <c r="P22" s="156"/>
    </row>
    <row r="23" spans="1:16" ht="15.95" customHeight="1" x14ac:dyDescent="0.15">
      <c r="A23" s="139"/>
      <c r="B23" s="140" t="s">
        <v>82</v>
      </c>
      <c r="C23" s="170"/>
      <c r="D23" s="144">
        <f t="shared" si="3"/>
        <v>0</v>
      </c>
      <c r="E23" s="171"/>
      <c r="F23" s="172"/>
      <c r="G23" s="172"/>
      <c r="H23" s="173"/>
      <c r="I23" s="139"/>
      <c r="J23" s="140" t="s">
        <v>230</v>
      </c>
      <c r="K23" s="170"/>
      <c r="L23" s="178">
        <f t="shared" si="2"/>
        <v>0</v>
      </c>
      <c r="M23" s="154"/>
      <c r="N23" s="155"/>
      <c r="O23" s="155"/>
      <c r="P23" s="156"/>
    </row>
    <row r="24" spans="1:16" ht="15.95" customHeight="1" x14ac:dyDescent="0.15">
      <c r="A24" s="139"/>
      <c r="B24" s="140" t="s">
        <v>231</v>
      </c>
      <c r="C24" s="170"/>
      <c r="D24" s="144">
        <f t="shared" si="3"/>
        <v>0</v>
      </c>
      <c r="E24" s="171"/>
      <c r="F24" s="172"/>
      <c r="G24" s="172"/>
      <c r="H24" s="173"/>
      <c r="I24" s="139"/>
      <c r="J24" s="140" t="s">
        <v>86</v>
      </c>
      <c r="K24" s="170"/>
      <c r="L24" s="178">
        <f t="shared" si="2"/>
        <v>0</v>
      </c>
      <c r="M24" s="154"/>
      <c r="N24" s="155"/>
      <c r="O24" s="155"/>
      <c r="P24" s="156"/>
    </row>
    <row r="25" spans="1:16" ht="15.95" customHeight="1" x14ac:dyDescent="0.15">
      <c r="A25" s="145"/>
      <c r="B25" s="140" t="s">
        <v>60</v>
      </c>
      <c r="C25" s="170"/>
      <c r="D25" s="144">
        <f t="shared" si="3"/>
        <v>0</v>
      </c>
      <c r="E25" s="171"/>
      <c r="F25" s="172"/>
      <c r="G25" s="172"/>
      <c r="H25" s="173"/>
      <c r="I25" s="139"/>
      <c r="J25" s="179" t="s">
        <v>87</v>
      </c>
      <c r="K25" s="174">
        <f>SUM(K26:K27)</f>
        <v>0</v>
      </c>
      <c r="L25" s="178">
        <f t="shared" si="2"/>
        <v>0</v>
      </c>
      <c r="M25" s="167">
        <f>SUM(M26:M27)</f>
        <v>0</v>
      </c>
      <c r="N25" s="168">
        <f>SUM(N26:N27)</f>
        <v>0</v>
      </c>
      <c r="O25" s="168">
        <f>SUM(O26:O27)</f>
        <v>0</v>
      </c>
      <c r="P25" s="169">
        <f>SUM(P26:P27)</f>
        <v>0</v>
      </c>
    </row>
    <row r="26" spans="1:16" ht="15.95" customHeight="1" x14ac:dyDescent="0.15">
      <c r="A26" s="146" t="s">
        <v>61</v>
      </c>
      <c r="B26" s="147"/>
      <c r="C26" s="174">
        <f>SUM(C27:C28)</f>
        <v>0</v>
      </c>
      <c r="D26" s="144">
        <f t="shared" si="3"/>
        <v>0</v>
      </c>
      <c r="E26" s="175">
        <f>SUM(E27:E28)</f>
        <v>0</v>
      </c>
      <c r="F26" s="176">
        <f>SUM(F27:F28)</f>
        <v>0</v>
      </c>
      <c r="G26" s="176">
        <f>SUM(G27:G28)</f>
        <v>0</v>
      </c>
      <c r="H26" s="177">
        <f>SUM(H27:H28)</f>
        <v>0</v>
      </c>
      <c r="I26" s="139"/>
      <c r="J26" s="180"/>
      <c r="K26" s="170"/>
      <c r="L26" s="178">
        <f t="shared" si="2"/>
        <v>0</v>
      </c>
      <c r="M26" s="154"/>
      <c r="N26" s="155"/>
      <c r="O26" s="155"/>
      <c r="P26" s="156"/>
    </row>
    <row r="27" spans="1:16" ht="15.95" customHeight="1" x14ac:dyDescent="0.15">
      <c r="A27" s="139"/>
      <c r="B27" s="140" t="s">
        <v>62</v>
      </c>
      <c r="C27" s="170"/>
      <c r="D27" s="144">
        <f t="shared" si="3"/>
        <v>0</v>
      </c>
      <c r="E27" s="171"/>
      <c r="F27" s="172"/>
      <c r="G27" s="172"/>
      <c r="H27" s="173"/>
      <c r="I27" s="145"/>
      <c r="J27" s="180"/>
      <c r="K27" s="170"/>
      <c r="L27" s="178">
        <f t="shared" si="2"/>
        <v>0</v>
      </c>
      <c r="M27" s="154"/>
      <c r="N27" s="155"/>
      <c r="O27" s="155"/>
      <c r="P27" s="156"/>
    </row>
    <row r="28" spans="1:16" ht="15.95" customHeight="1" x14ac:dyDescent="0.15">
      <c r="A28" s="145"/>
      <c r="B28" s="140" t="s">
        <v>206</v>
      </c>
      <c r="C28" s="170"/>
      <c r="D28" s="144">
        <f t="shared" si="3"/>
        <v>0</v>
      </c>
      <c r="E28" s="171"/>
      <c r="F28" s="172"/>
      <c r="G28" s="172"/>
      <c r="H28" s="173"/>
      <c r="I28" s="146" t="s">
        <v>57</v>
      </c>
      <c r="J28" s="147"/>
      <c r="K28" s="174">
        <f>SUM(K29:K30)</f>
        <v>0</v>
      </c>
      <c r="L28" s="178">
        <f t="shared" si="2"/>
        <v>0</v>
      </c>
      <c r="M28" s="167">
        <f>SUM(M29:M30)</f>
        <v>0</v>
      </c>
      <c r="N28" s="168">
        <f>SUM(N29:N30)</f>
        <v>0</v>
      </c>
      <c r="O28" s="168">
        <f>SUM(O29:O30)</f>
        <v>0</v>
      </c>
      <c r="P28" s="169">
        <f>SUM(P29:P30)</f>
        <v>0</v>
      </c>
    </row>
    <row r="29" spans="1:16" ht="15.95" customHeight="1" x14ac:dyDescent="0.15">
      <c r="A29" s="10" t="s">
        <v>64</v>
      </c>
      <c r="B29" s="11"/>
      <c r="C29" s="170"/>
      <c r="D29" s="144">
        <f t="shared" si="3"/>
        <v>0</v>
      </c>
      <c r="E29" s="171"/>
      <c r="F29" s="172"/>
      <c r="G29" s="172"/>
      <c r="H29" s="173"/>
      <c r="I29" s="181"/>
      <c r="J29" s="152"/>
      <c r="K29" s="170"/>
      <c r="L29" s="178">
        <f t="shared" si="2"/>
        <v>0</v>
      </c>
      <c r="M29" s="154"/>
      <c r="N29" s="155"/>
      <c r="O29" s="155"/>
      <c r="P29" s="156"/>
    </row>
    <row r="30" spans="1:16" ht="15.95" customHeight="1" x14ac:dyDescent="0.15">
      <c r="A30" s="10" t="s">
        <v>65</v>
      </c>
      <c r="B30" s="11"/>
      <c r="C30" s="170"/>
      <c r="D30" s="144">
        <f t="shared" si="3"/>
        <v>0</v>
      </c>
      <c r="E30" s="171"/>
      <c r="F30" s="172"/>
      <c r="G30" s="172"/>
      <c r="H30" s="173"/>
      <c r="I30" s="139"/>
      <c r="J30" s="152"/>
      <c r="K30" s="170"/>
      <c r="L30" s="178">
        <f t="shared" si="2"/>
        <v>0</v>
      </c>
      <c r="M30" s="154"/>
      <c r="N30" s="155"/>
      <c r="O30" s="155"/>
      <c r="P30" s="156"/>
    </row>
    <row r="31" spans="1:16" ht="15.95" customHeight="1" x14ac:dyDescent="0.15">
      <c r="A31" s="6" t="s">
        <v>36</v>
      </c>
      <c r="B31" s="7"/>
      <c r="C31" s="70">
        <f>SUM(C32:C33)</f>
        <v>0</v>
      </c>
      <c r="D31" s="69">
        <f t="shared" si="3"/>
        <v>0</v>
      </c>
      <c r="E31" s="50">
        <f>SUM(E32:E33)</f>
        <v>0</v>
      </c>
      <c r="F31" s="51">
        <f>SUM(F32:F33)</f>
        <v>0</v>
      </c>
      <c r="G31" s="51">
        <f>SUM(G32:G33)</f>
        <v>0</v>
      </c>
      <c r="H31" s="52">
        <f>SUM(H32:H33)</f>
        <v>0</v>
      </c>
      <c r="I31" s="142" t="s">
        <v>59</v>
      </c>
      <c r="J31" s="143"/>
      <c r="K31" s="170"/>
      <c r="L31" s="178">
        <f t="shared" si="2"/>
        <v>0</v>
      </c>
      <c r="M31" s="154"/>
      <c r="N31" s="155"/>
      <c r="O31" s="155"/>
      <c r="P31" s="156"/>
    </row>
    <row r="32" spans="1:16" ht="15.95" customHeight="1" x14ac:dyDescent="0.15">
      <c r="A32" s="4"/>
      <c r="B32" s="1" t="s">
        <v>252</v>
      </c>
      <c r="C32" s="216"/>
      <c r="D32" s="69">
        <f t="shared" si="3"/>
        <v>0</v>
      </c>
      <c r="E32" s="220"/>
      <c r="F32" s="221"/>
      <c r="G32" s="221"/>
      <c r="H32" s="222"/>
      <c r="I32" s="6" t="s">
        <v>15</v>
      </c>
      <c r="J32" s="7"/>
      <c r="K32" s="70">
        <f>SUM(K33:K35)</f>
        <v>0</v>
      </c>
      <c r="L32" s="79">
        <f t="shared" si="2"/>
        <v>0</v>
      </c>
      <c r="M32" s="56">
        <f>SUM(M33:M35)</f>
        <v>0</v>
      </c>
      <c r="N32" s="57">
        <f>SUM(N33:N35)</f>
        <v>0</v>
      </c>
      <c r="O32" s="57">
        <f>SUM(O33:O35)</f>
        <v>0</v>
      </c>
      <c r="P32" s="58">
        <f>SUM(P33:P35)</f>
        <v>0</v>
      </c>
    </row>
    <row r="33" spans="1:16" ht="15.95" customHeight="1" x14ac:dyDescent="0.15">
      <c r="A33" s="4"/>
      <c r="B33" s="152"/>
      <c r="C33" s="170"/>
      <c r="D33" s="144">
        <f t="shared" si="3"/>
        <v>0</v>
      </c>
      <c r="E33" s="171"/>
      <c r="F33" s="172"/>
      <c r="G33" s="172"/>
      <c r="H33" s="173"/>
      <c r="I33" s="4"/>
      <c r="J33" s="1" t="s">
        <v>284</v>
      </c>
      <c r="K33" s="216"/>
      <c r="L33" s="79">
        <f t="shared" si="2"/>
        <v>0</v>
      </c>
      <c r="M33" s="217"/>
      <c r="N33" s="218"/>
      <c r="O33" s="218"/>
      <c r="P33" s="219"/>
    </row>
    <row r="34" spans="1:16" ht="15.95" customHeight="1" x14ac:dyDescent="0.15">
      <c r="A34" s="329" t="s">
        <v>156</v>
      </c>
      <c r="B34" s="12" t="s">
        <v>18</v>
      </c>
      <c r="C34" s="71">
        <f>SUM(C19,C26,C29:C31)</f>
        <v>0</v>
      </c>
      <c r="D34" s="75">
        <f t="shared" si="3"/>
        <v>0</v>
      </c>
      <c r="E34" s="22">
        <f>SUM(E19,E26,E29:E31)</f>
        <v>0</v>
      </c>
      <c r="F34" s="23">
        <f>SUM(F19,F26,F29:F31)</f>
        <v>0</v>
      </c>
      <c r="G34" s="23">
        <f>SUM(G19,G26,G29:G31)</f>
        <v>0</v>
      </c>
      <c r="H34" s="24">
        <f>SUM(H19,H26,H29:H31)</f>
        <v>0</v>
      </c>
      <c r="I34" s="4"/>
      <c r="J34" s="152"/>
      <c r="K34" s="170"/>
      <c r="L34" s="178">
        <f t="shared" si="2"/>
        <v>0</v>
      </c>
      <c r="M34" s="154"/>
      <c r="N34" s="155"/>
      <c r="O34" s="155"/>
      <c r="P34" s="156"/>
    </row>
    <row r="35" spans="1:16" ht="15.95" customHeight="1" thickBot="1" x14ac:dyDescent="0.2">
      <c r="A35" s="330"/>
      <c r="B35" s="13" t="s">
        <v>200</v>
      </c>
      <c r="C35" s="205"/>
      <c r="D35" s="206"/>
      <c r="E35" s="341"/>
      <c r="F35" s="342"/>
      <c r="G35" s="342"/>
      <c r="H35" s="343"/>
      <c r="I35" s="8"/>
      <c r="J35" s="185"/>
      <c r="K35" s="170"/>
      <c r="L35" s="178">
        <f t="shared" si="2"/>
        <v>0</v>
      </c>
      <c r="M35" s="154"/>
      <c r="N35" s="155"/>
      <c r="O35" s="155"/>
      <c r="P35" s="156"/>
    </row>
    <row r="36" spans="1:16" ht="15.95" customHeight="1" x14ac:dyDescent="0.15">
      <c r="A36" s="322" t="s">
        <v>46</v>
      </c>
      <c r="B36" s="323"/>
      <c r="C36" s="336" t="s">
        <v>136</v>
      </c>
      <c r="D36" s="334" t="s">
        <v>6</v>
      </c>
      <c r="E36" s="334"/>
      <c r="F36" s="334"/>
      <c r="G36" s="334"/>
      <c r="H36" s="335"/>
      <c r="I36" s="329" t="s">
        <v>156</v>
      </c>
      <c r="J36" s="12" t="s">
        <v>18</v>
      </c>
      <c r="K36" s="71">
        <f>SUM(K18,K28,K31:K32)</f>
        <v>0</v>
      </c>
      <c r="L36" s="75">
        <f t="shared" si="2"/>
        <v>0</v>
      </c>
      <c r="M36" s="22">
        <f>SUM(M18,M28,M31:M32)</f>
        <v>0</v>
      </c>
      <c r="N36" s="23">
        <f>SUM(N18,N28,N31:N32)</f>
        <v>0</v>
      </c>
      <c r="O36" s="23">
        <f>SUM(O18,O28,O31:O32)</f>
        <v>0</v>
      </c>
      <c r="P36" s="24">
        <f>SUM(P18,P28,P31:P32)</f>
        <v>0</v>
      </c>
    </row>
    <row r="37" spans="1:16" ht="15.95" customHeight="1" thickBot="1" x14ac:dyDescent="0.2">
      <c r="A37" s="324"/>
      <c r="B37" s="325"/>
      <c r="C37" s="337"/>
      <c r="D37" s="29" t="s">
        <v>120</v>
      </c>
      <c r="E37" s="30" t="s">
        <v>118</v>
      </c>
      <c r="F37" s="31" t="s">
        <v>111</v>
      </c>
      <c r="G37" s="31" t="s">
        <v>167</v>
      </c>
      <c r="H37" s="32" t="s">
        <v>7</v>
      </c>
      <c r="I37" s="330"/>
      <c r="J37" s="13" t="s">
        <v>207</v>
      </c>
      <c r="K37" s="205"/>
      <c r="L37" s="206"/>
      <c r="M37" s="341"/>
      <c r="N37" s="342"/>
      <c r="O37" s="342"/>
      <c r="P37" s="343"/>
    </row>
    <row r="38" spans="1:16" ht="15.95" customHeight="1" x14ac:dyDescent="0.15">
      <c r="A38" s="2" t="s">
        <v>66</v>
      </c>
      <c r="B38" s="59"/>
      <c r="C38" s="73">
        <f>SUM(C39:C43)</f>
        <v>0</v>
      </c>
      <c r="D38" s="76">
        <f t="shared" ref="D38:D52" si="4">SUM(E38:H38)</f>
        <v>0</v>
      </c>
      <c r="E38" s="53">
        <f>SUM(E39:E43)</f>
        <v>0</v>
      </c>
      <c r="F38" s="54">
        <f>SUM(F39:F43)</f>
        <v>0</v>
      </c>
      <c r="G38" s="54">
        <f>SUM(G39:G43)</f>
        <v>0</v>
      </c>
      <c r="H38" s="55">
        <f>SUM(H39:H43)</f>
        <v>0</v>
      </c>
      <c r="I38" s="353" t="s">
        <v>63</v>
      </c>
      <c r="J38" s="354"/>
      <c r="K38" s="345" t="s">
        <v>153</v>
      </c>
      <c r="L38" s="344" t="s">
        <v>6</v>
      </c>
      <c r="M38" s="334"/>
      <c r="N38" s="334"/>
      <c r="O38" s="334"/>
      <c r="P38" s="335"/>
    </row>
    <row r="39" spans="1:16" ht="15.95" customHeight="1" thickBot="1" x14ac:dyDescent="0.2">
      <c r="A39" s="139"/>
      <c r="B39" s="140" t="s">
        <v>108</v>
      </c>
      <c r="C39" s="170"/>
      <c r="D39" s="144">
        <f t="shared" si="4"/>
        <v>0</v>
      </c>
      <c r="E39" s="157"/>
      <c r="F39" s="158"/>
      <c r="G39" s="158"/>
      <c r="H39" s="159"/>
      <c r="I39" s="355"/>
      <c r="J39" s="356"/>
      <c r="K39" s="346"/>
      <c r="L39" s="33" t="s">
        <v>120</v>
      </c>
      <c r="M39" s="30" t="s">
        <v>118</v>
      </c>
      <c r="N39" s="31" t="s">
        <v>111</v>
      </c>
      <c r="O39" s="31" t="s">
        <v>167</v>
      </c>
      <c r="P39" s="32" t="s">
        <v>7</v>
      </c>
    </row>
    <row r="40" spans="1:16" ht="15.95" customHeight="1" x14ac:dyDescent="0.15">
      <c r="A40" s="139"/>
      <c r="B40" s="140" t="s">
        <v>109</v>
      </c>
      <c r="C40" s="170"/>
      <c r="D40" s="144">
        <f t="shared" si="4"/>
        <v>0</v>
      </c>
      <c r="E40" s="157"/>
      <c r="F40" s="158"/>
      <c r="G40" s="158"/>
      <c r="H40" s="159"/>
      <c r="I40" s="25" t="s">
        <v>4</v>
      </c>
      <c r="J40" s="26"/>
      <c r="K40" s="73">
        <f>'調査票1(H02-01)'!C51</f>
        <v>0</v>
      </c>
      <c r="L40" s="74">
        <f>'調査票1(H02-01)'!D51</f>
        <v>0</v>
      </c>
      <c r="M40" s="62">
        <f>'調査票1(H02-01)'!E51</f>
        <v>0</v>
      </c>
      <c r="N40" s="63">
        <f>'調査票1(H02-01)'!F51</f>
        <v>0</v>
      </c>
      <c r="O40" s="63">
        <f>'調査票1(H02-01)'!G51</f>
        <v>0</v>
      </c>
      <c r="P40" s="64">
        <f>'調査票1(H02-01)'!H51</f>
        <v>0</v>
      </c>
    </row>
    <row r="41" spans="1:16" ht="15.95" customHeight="1" x14ac:dyDescent="0.15">
      <c r="A41" s="139"/>
      <c r="B41" s="140" t="s">
        <v>110</v>
      </c>
      <c r="C41" s="170"/>
      <c r="D41" s="144">
        <f t="shared" si="4"/>
        <v>0</v>
      </c>
      <c r="E41" s="157"/>
      <c r="F41" s="158"/>
      <c r="G41" s="158"/>
      <c r="H41" s="159"/>
      <c r="I41" s="10" t="s">
        <v>38</v>
      </c>
      <c r="J41" s="11"/>
      <c r="K41" s="70">
        <f>'調査票1(H02-01)'!K15</f>
        <v>0</v>
      </c>
      <c r="L41" s="69">
        <f>'調査票1(H02-01)'!L15</f>
        <v>0</v>
      </c>
      <c r="M41" s="62">
        <f>'調査票1(H02-01)'!M15</f>
        <v>0</v>
      </c>
      <c r="N41" s="63">
        <f>'調査票1(H02-01)'!N15</f>
        <v>0</v>
      </c>
      <c r="O41" s="63">
        <f>'調査票1(H02-01)'!O15</f>
        <v>0</v>
      </c>
      <c r="P41" s="64">
        <f>'調査票1(H02-01)'!P15</f>
        <v>0</v>
      </c>
    </row>
    <row r="42" spans="1:16" ht="15.95" customHeight="1" x14ac:dyDescent="0.15">
      <c r="A42" s="139"/>
      <c r="B42" s="140" t="s">
        <v>232</v>
      </c>
      <c r="C42" s="170"/>
      <c r="D42" s="144">
        <f t="shared" si="4"/>
        <v>0</v>
      </c>
      <c r="E42" s="157"/>
      <c r="F42" s="158"/>
      <c r="G42" s="158"/>
      <c r="H42" s="159"/>
      <c r="I42" s="10" t="s">
        <v>246</v>
      </c>
      <c r="J42" s="11"/>
      <c r="K42" s="70">
        <f>'調査票1(H02-01)'!K29</f>
        <v>0</v>
      </c>
      <c r="L42" s="69">
        <f>'調査票1(H02-01)'!L29</f>
        <v>0</v>
      </c>
      <c r="M42" s="62">
        <f>'調査票1(H02-01)'!M29</f>
        <v>0</v>
      </c>
      <c r="N42" s="63">
        <f>'調査票1(H02-01)'!N29</f>
        <v>0</v>
      </c>
      <c r="O42" s="63">
        <f>'調査票1(H02-01)'!O29</f>
        <v>0</v>
      </c>
      <c r="P42" s="64">
        <f>'調査票1(H02-01)'!P29</f>
        <v>0</v>
      </c>
    </row>
    <row r="43" spans="1:16" ht="15.95" customHeight="1" x14ac:dyDescent="0.15">
      <c r="A43" s="145"/>
      <c r="B43" s="140" t="s">
        <v>83</v>
      </c>
      <c r="C43" s="170"/>
      <c r="D43" s="144">
        <f t="shared" si="4"/>
        <v>0</v>
      </c>
      <c r="E43" s="157"/>
      <c r="F43" s="158"/>
      <c r="G43" s="158"/>
      <c r="H43" s="159"/>
      <c r="I43" s="10" t="s">
        <v>19</v>
      </c>
      <c r="J43" s="11"/>
      <c r="K43" s="70">
        <f>'調査票1(H02-01)'!K51</f>
        <v>0</v>
      </c>
      <c r="L43" s="69">
        <f>'調査票1(H02-01)'!L51</f>
        <v>0</v>
      </c>
      <c r="M43" s="62">
        <f>'調査票1(H02-01)'!M51</f>
        <v>0</v>
      </c>
      <c r="N43" s="63">
        <f>'調査票1(H02-01)'!N51</f>
        <v>0</v>
      </c>
      <c r="O43" s="63">
        <f>'調査票1(H02-01)'!O51</f>
        <v>0</v>
      </c>
      <c r="P43" s="64">
        <f>'調査票1(H02-01)'!P51</f>
        <v>0</v>
      </c>
    </row>
    <row r="44" spans="1:16" ht="15.95" customHeight="1" x14ac:dyDescent="0.15">
      <c r="A44" s="146" t="s">
        <v>67</v>
      </c>
      <c r="B44" s="147"/>
      <c r="C44" s="174">
        <f>SUM(C45:C47)</f>
        <v>0</v>
      </c>
      <c r="D44" s="144">
        <f t="shared" si="4"/>
        <v>0</v>
      </c>
      <c r="E44" s="182">
        <f>SUM(E45:E47)</f>
        <v>0</v>
      </c>
      <c r="F44" s="183">
        <f>SUM(F45:F47)</f>
        <v>0</v>
      </c>
      <c r="G44" s="183">
        <f>SUM(G45:G47)</f>
        <v>0</v>
      </c>
      <c r="H44" s="184">
        <f>SUM(H45:H47)</f>
        <v>0</v>
      </c>
      <c r="I44" s="10" t="s">
        <v>45</v>
      </c>
      <c r="J44" s="11"/>
      <c r="K44" s="77">
        <f t="shared" ref="K44:P44" si="5">C15</f>
        <v>0</v>
      </c>
      <c r="L44" s="69">
        <f t="shared" si="5"/>
        <v>0</v>
      </c>
      <c r="M44" s="47">
        <f t="shared" si="5"/>
        <v>0</v>
      </c>
      <c r="N44" s="48">
        <f t="shared" si="5"/>
        <v>0</v>
      </c>
      <c r="O44" s="48">
        <f t="shared" si="5"/>
        <v>0</v>
      </c>
      <c r="P44" s="49">
        <f t="shared" si="5"/>
        <v>0</v>
      </c>
    </row>
    <row r="45" spans="1:16" ht="15.95" customHeight="1" x14ac:dyDescent="0.15">
      <c r="A45" s="139"/>
      <c r="B45" s="140" t="s">
        <v>209</v>
      </c>
      <c r="C45" s="170"/>
      <c r="D45" s="144">
        <f t="shared" si="4"/>
        <v>0</v>
      </c>
      <c r="E45" s="157"/>
      <c r="F45" s="158"/>
      <c r="G45" s="158"/>
      <c r="H45" s="159"/>
      <c r="I45" s="10" t="s">
        <v>56</v>
      </c>
      <c r="J45" s="11"/>
      <c r="K45" s="77">
        <f t="shared" ref="K45:P45" si="6">C34</f>
        <v>0</v>
      </c>
      <c r="L45" s="69">
        <f t="shared" si="6"/>
        <v>0</v>
      </c>
      <c r="M45" s="47">
        <f t="shared" si="6"/>
        <v>0</v>
      </c>
      <c r="N45" s="48">
        <f t="shared" si="6"/>
        <v>0</v>
      </c>
      <c r="O45" s="48">
        <f t="shared" si="6"/>
        <v>0</v>
      </c>
      <c r="P45" s="49">
        <f t="shared" si="6"/>
        <v>0</v>
      </c>
    </row>
    <row r="46" spans="1:16" ht="15.95" customHeight="1" x14ac:dyDescent="0.15">
      <c r="A46" s="139"/>
      <c r="B46" s="140" t="s">
        <v>210</v>
      </c>
      <c r="C46" s="170"/>
      <c r="D46" s="144">
        <f t="shared" si="4"/>
        <v>0</v>
      </c>
      <c r="E46" s="157"/>
      <c r="F46" s="158"/>
      <c r="G46" s="158"/>
      <c r="H46" s="159"/>
      <c r="I46" s="10" t="s">
        <v>46</v>
      </c>
      <c r="J46" s="11"/>
      <c r="K46" s="77">
        <f t="shared" ref="K46:P46" si="7">K14</f>
        <v>0</v>
      </c>
      <c r="L46" s="69">
        <f t="shared" si="7"/>
        <v>0</v>
      </c>
      <c r="M46" s="47">
        <f t="shared" si="7"/>
        <v>0</v>
      </c>
      <c r="N46" s="48">
        <f t="shared" si="7"/>
        <v>0</v>
      </c>
      <c r="O46" s="48">
        <f t="shared" si="7"/>
        <v>0</v>
      </c>
      <c r="P46" s="49">
        <f t="shared" si="7"/>
        <v>0</v>
      </c>
    </row>
    <row r="47" spans="1:16" ht="15.95" customHeight="1" x14ac:dyDescent="0.15">
      <c r="A47" s="145"/>
      <c r="B47" s="140" t="s">
        <v>84</v>
      </c>
      <c r="C47" s="170"/>
      <c r="D47" s="144">
        <f t="shared" si="4"/>
        <v>0</v>
      </c>
      <c r="E47" s="157"/>
      <c r="F47" s="158"/>
      <c r="G47" s="158"/>
      <c r="H47" s="159"/>
      <c r="I47" s="10" t="s">
        <v>52</v>
      </c>
      <c r="J47" s="11"/>
      <c r="K47" s="77">
        <f t="shared" ref="K47:P47" si="8">K36</f>
        <v>0</v>
      </c>
      <c r="L47" s="69">
        <f t="shared" si="8"/>
        <v>0</v>
      </c>
      <c r="M47" s="47">
        <f t="shared" si="8"/>
        <v>0</v>
      </c>
      <c r="N47" s="48">
        <f t="shared" si="8"/>
        <v>0</v>
      </c>
      <c r="O47" s="48">
        <f t="shared" si="8"/>
        <v>0</v>
      </c>
      <c r="P47" s="49">
        <f t="shared" si="8"/>
        <v>0</v>
      </c>
    </row>
    <row r="48" spans="1:16" ht="15.95" customHeight="1" x14ac:dyDescent="0.15">
      <c r="A48" s="146" t="s">
        <v>68</v>
      </c>
      <c r="B48" s="147"/>
      <c r="C48" s="174">
        <f>SUM(C49:C52)</f>
        <v>0</v>
      </c>
      <c r="D48" s="166">
        <f t="shared" si="4"/>
        <v>0</v>
      </c>
      <c r="E48" s="182">
        <f>SUM(E49:E52)</f>
        <v>0</v>
      </c>
      <c r="F48" s="183">
        <f>SUM(F49:F52)</f>
        <v>0</v>
      </c>
      <c r="G48" s="183">
        <f>SUM(G49:G52)</f>
        <v>0</v>
      </c>
      <c r="H48" s="184">
        <f>SUM(H49:H52)</f>
        <v>0</v>
      </c>
      <c r="I48" s="357" t="s">
        <v>157</v>
      </c>
      <c r="J48" s="98" t="s">
        <v>18</v>
      </c>
      <c r="K48" s="71">
        <f t="shared" ref="K48:P48" si="9">SUM(K40:K47)</f>
        <v>0</v>
      </c>
      <c r="L48" s="75">
        <f t="shared" si="9"/>
        <v>0</v>
      </c>
      <c r="M48" s="22">
        <f t="shared" si="9"/>
        <v>0</v>
      </c>
      <c r="N48" s="23">
        <f t="shared" si="9"/>
        <v>0</v>
      </c>
      <c r="O48" s="23">
        <f t="shared" si="9"/>
        <v>0</v>
      </c>
      <c r="P48" s="24">
        <f t="shared" si="9"/>
        <v>0</v>
      </c>
    </row>
    <row r="49" spans="1:16" ht="15.95" customHeight="1" thickBot="1" x14ac:dyDescent="0.2">
      <c r="A49" s="139"/>
      <c r="B49" s="140" t="s">
        <v>17</v>
      </c>
      <c r="C49" s="170"/>
      <c r="D49" s="144">
        <f t="shared" si="4"/>
        <v>0</v>
      </c>
      <c r="E49" s="157"/>
      <c r="F49" s="158"/>
      <c r="G49" s="158"/>
      <c r="H49" s="159"/>
      <c r="I49" s="358"/>
      <c r="J49" s="99" t="s">
        <v>233</v>
      </c>
      <c r="K49" s="126">
        <f>SUM('調査票1(H02-01)'!C52,'調査票1(H02-01)'!K16,'調査票1(H02-01)'!K30,'調査票1(H02-01)'!K52,'調査票2(H02-01)'!C16,'調査票2(H02-01)'!C35,'調査票2(H02-01)'!K15,'調査票2(H02-01)'!K37)</f>
        <v>0</v>
      </c>
      <c r="L49" s="127">
        <f>SUM('調査票1(H02-01)'!D52,'調査票1(H02-01)'!L16,'調査票1(H02-01)'!L30,'調査票1(H02-01)'!L52,'調査票2(H02-01)'!D16,'調査票2(H02-01)'!D35,'調査票2(H02-01)'!L15,'調査票2(H02-01)'!L37)</f>
        <v>0</v>
      </c>
      <c r="M49" s="341"/>
      <c r="N49" s="342"/>
      <c r="O49" s="342"/>
      <c r="P49" s="343"/>
    </row>
    <row r="50" spans="1:16" ht="15.95" customHeight="1" x14ac:dyDescent="0.15">
      <c r="A50" s="139"/>
      <c r="B50" s="140" t="s">
        <v>234</v>
      </c>
      <c r="C50" s="170"/>
      <c r="D50" s="144">
        <f t="shared" si="4"/>
        <v>0</v>
      </c>
      <c r="E50" s="154"/>
      <c r="F50" s="155"/>
      <c r="G50" s="155"/>
      <c r="H50" s="156"/>
    </row>
    <row r="51" spans="1:16" ht="15.95" customHeight="1" x14ac:dyDescent="0.15">
      <c r="A51" s="181"/>
      <c r="B51" s="140" t="s">
        <v>69</v>
      </c>
      <c r="C51" s="170"/>
      <c r="D51" s="144">
        <f t="shared" si="4"/>
        <v>0</v>
      </c>
      <c r="E51" s="157"/>
      <c r="F51" s="158"/>
      <c r="G51" s="158"/>
      <c r="H51" s="159"/>
    </row>
    <row r="52" spans="1:16" ht="15.95" customHeight="1" thickBot="1" x14ac:dyDescent="0.2">
      <c r="A52" s="186"/>
      <c r="B52" s="187" t="s">
        <v>85</v>
      </c>
      <c r="C52" s="188"/>
      <c r="D52" s="189">
        <f t="shared" si="4"/>
        <v>0</v>
      </c>
      <c r="E52" s="190"/>
      <c r="F52" s="191"/>
      <c r="G52" s="191"/>
      <c r="H52" s="192"/>
    </row>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sheetData>
  <sheetProtection algorithmName="SHA-512" hashValue="Cl0w/GMJEqDcbgz1j2q2CutbrWP4hUh4yQV0TvWumOrcm0jIN7nqeZp2FP9sKJ4kNEwTYkbKQC49E98wCIWnVw==" saltValue="mu8WTTS0vUqJpJJbr+tscw==" spinCount="100000" sheet="1" objects="1" scenarios="1"/>
  <mergeCells count="33">
    <mergeCell ref="A5:B6"/>
    <mergeCell ref="C17:C18"/>
    <mergeCell ref="D17:H17"/>
    <mergeCell ref="A17:B18"/>
    <mergeCell ref="E16:H16"/>
    <mergeCell ref="A15:A16"/>
    <mergeCell ref="K38:K39"/>
    <mergeCell ref="L38:P38"/>
    <mergeCell ref="I36:I37"/>
    <mergeCell ref="M37:P37"/>
    <mergeCell ref="I38:J39"/>
    <mergeCell ref="L5:P5"/>
    <mergeCell ref="M15:P15"/>
    <mergeCell ref="D5:H5"/>
    <mergeCell ref="C36:C37"/>
    <mergeCell ref="D36:H36"/>
    <mergeCell ref="C5:C6"/>
    <mergeCell ref="A36:B37"/>
    <mergeCell ref="M49:P49"/>
    <mergeCell ref="I48:I49"/>
    <mergeCell ref="A1:P1"/>
    <mergeCell ref="E35:H35"/>
    <mergeCell ref="A34:A35"/>
    <mergeCell ref="I14:I15"/>
    <mergeCell ref="I5:J6"/>
    <mergeCell ref="I16:J17"/>
    <mergeCell ref="K2:P2"/>
    <mergeCell ref="K3:P3"/>
    <mergeCell ref="E4:G4"/>
    <mergeCell ref="K4:P4"/>
    <mergeCell ref="K16:K17"/>
    <mergeCell ref="L16:P16"/>
    <mergeCell ref="K5:K6"/>
  </mergeCells>
  <phoneticPr fontId="2"/>
  <printOptions horizontalCentered="1"/>
  <pageMargins left="0.39370078740157483" right="0.39370078740157483" top="0.39370078740157483" bottom="0.39370078740157483" header="0.51181102362204722" footer="0.39370078740157483"/>
  <pageSetup paperSize="9" orientation="portrait" r:id="rId1"/>
  <headerFooter alignWithMargins="0">
    <oddFooter>&amp;C&amp;A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調査海岸基本情報入力</vt:lpstr>
      <vt:lpstr>調査票1(H01-01)</vt:lpstr>
      <vt:lpstr>調査票1(H02-01)</vt:lpstr>
      <vt:lpstr>調査票1(H03-01)</vt:lpstr>
      <vt:lpstr>調査票1(H04-01)</vt:lpstr>
      <vt:lpstr>調査票1(H05-01)</vt:lpstr>
      <vt:lpstr>調査票1(H06-01)</vt:lpstr>
      <vt:lpstr>調査票2(H01-01)</vt:lpstr>
      <vt:lpstr>調査票2(H02-01)</vt:lpstr>
      <vt:lpstr>調査票2(H03-01)</vt:lpstr>
      <vt:lpstr>調査票2(H04-01)</vt:lpstr>
      <vt:lpstr>調査票2(H05-01)</vt:lpstr>
      <vt:lpstr>調査票2(H06-01)</vt:lpstr>
      <vt:lpstr>調査票J00-00(合計)</vt:lpstr>
      <vt:lpstr>調査海岸基本情報入力!Print_Area</vt:lpstr>
      <vt:lpstr>'調査票1(H01-01)'!Print_Area</vt:lpstr>
      <vt:lpstr>'調査票1(H02-01)'!Print_Area</vt:lpstr>
      <vt:lpstr>'調査票1(H03-01)'!Print_Area</vt:lpstr>
      <vt:lpstr>'調査票1(H04-01)'!Print_Area</vt:lpstr>
      <vt:lpstr>'調査票1(H05-01)'!Print_Area</vt:lpstr>
      <vt:lpstr>'調査票1(H06-01)'!Print_Area</vt:lpstr>
      <vt:lpstr>'調査票2(H01-01)'!Print_Area</vt:lpstr>
      <vt:lpstr>'調査票2(H02-01)'!Print_Area</vt:lpstr>
      <vt:lpstr>'調査票2(H03-01)'!Print_Area</vt:lpstr>
      <vt:lpstr>'調査票2(H04-01)'!Print_Area</vt:lpstr>
      <vt:lpstr>'調査票2(H05-01)'!Print_Area</vt:lpstr>
      <vt:lpstr>'調査票2(H06-01)'!Print_Area</vt:lpstr>
      <vt:lpstr>'調査票J00-00(合計)'!Print_Area</vt:lpstr>
    </vt:vector>
  </TitlesOfParts>
  <Company>NPEC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kankyo1</dc:creator>
  <cp:lastModifiedBy>kankyo11@NPEC2.HOME.OR.JP</cp:lastModifiedBy>
  <cp:lastPrinted>2022-06-30T07:47:38Z</cp:lastPrinted>
  <dcterms:created xsi:type="dcterms:W3CDTF">2002-09-05T06:05:10Z</dcterms:created>
  <dcterms:modified xsi:type="dcterms:W3CDTF">2023-10-03T04:37:32Z</dcterms:modified>
</cp:coreProperties>
</file>